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65" windowHeight="9000" activeTab="0"/>
  </bookViews>
  <sheets>
    <sheet name="main" sheetId="1" r:id="rId1"/>
    <sheet name="Read_Me" sheetId="2" r:id="rId2"/>
    <sheet name="DBT" sheetId="3" r:id="rId3"/>
    <sheet name="改定情報" sheetId="4" r:id="rId4"/>
  </sheets>
  <definedNames>
    <definedName name="_xlnm.Print_Area" localSheetId="0">'main'!$A$7:$AG$41</definedName>
  </definedNames>
  <calcPr fullCalcOnLoad="1"/>
</workbook>
</file>

<file path=xl/sharedStrings.xml><?xml version="1.0" encoding="utf-8"?>
<sst xmlns="http://schemas.openxmlformats.org/spreadsheetml/2006/main" count="132" uniqueCount="32">
  <si>
    <t>日</t>
  </si>
  <si>
    <t>月</t>
  </si>
  <si>
    <t>火</t>
  </si>
  <si>
    <t>水</t>
  </si>
  <si>
    <t>木</t>
  </si>
  <si>
    <t>金</t>
  </si>
  <si>
    <t>土</t>
  </si>
  <si>
    <t>年</t>
  </si>
  <si>
    <t>月</t>
  </si>
  <si>
    <t>バージョンアップ情報</t>
  </si>
  <si>
    <t>　著作権とご利用上の制限</t>
  </si>
  <si>
    <t>当ワークシートの著作権は大津章敬(webmaster@roumu.com)にあります。</t>
  </si>
  <si>
    <t>１）損害について</t>
  </si>
  <si>
    <t>　ご多分に漏れず、あなたがこのソフトウェアをご利用することで生じ</t>
  </si>
  <si>
    <t>た、如何なる損害に対しても、私及び私に関する如何なる団体や個人</t>
  </si>
  <si>
    <t>も保証することはありません。</t>
  </si>
  <si>
    <t>２）第三者への受け渡し</t>
  </si>
  <si>
    <t>　このプログラム及び付属のドキュメントを私の許可なく、再配布する</t>
  </si>
  <si>
    <t>ことを禁じます。</t>
  </si>
  <si>
    <t>３）解析・改造の禁止</t>
  </si>
  <si>
    <t>　このソフトウェアを許可なく解析・改造することを禁じます。</t>
  </si>
  <si>
    <t>　いずれの場合も詳細についてはメールにてお問い合わせ下さい。</t>
  </si>
  <si>
    <t>株式会社名南経営</t>
  </si>
  <si>
    <t>　       　大津章敬(webmaster@roumu.com)</t>
  </si>
  <si>
    <t>http://www.roumu.com/</t>
  </si>
  <si>
    <t>開始月</t>
  </si>
  <si>
    <t>月</t>
  </si>
  <si>
    <t>※上記開始月を入力すれば、1年間のカレンダーが自動作成されます。</t>
  </si>
  <si>
    <t>年間休日カレンダー</t>
  </si>
  <si>
    <t>株式会社 吉田食販　　　　　　　　　　　　　　　</t>
  </si>
  <si>
    <t>ＴＥＬ(011)611-4336 FAX(011)611-4338</t>
  </si>
  <si>
    <r>
      <rPr>
        <b/>
        <sz val="8"/>
        <rFont val="ＭＳ Ｐゴシック"/>
        <family val="3"/>
      </rPr>
      <t>〒063-0801</t>
    </r>
    <r>
      <rPr>
        <b/>
        <sz val="9"/>
        <rFont val="ＭＳ Ｐゴシック"/>
        <family val="3"/>
      </rPr>
      <t xml:space="preserve"> 札幌市西区二十四軒１条３丁目１１番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</si>
</sst>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d"/>
  </numFmts>
  <fonts count="77">
    <font>
      <sz val="10"/>
      <name val="ＭＳ Ｐゴシック"/>
      <family val="3"/>
    </font>
    <font>
      <sz val="10.5"/>
      <name val="Century"/>
      <family val="1"/>
    </font>
    <font>
      <sz val="26"/>
      <name val="HGP創英角ｺﾞｼｯｸUB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8"/>
      <name val="HGPｺﾞｼｯｸE"/>
      <family val="3"/>
    </font>
    <font>
      <sz val="10"/>
      <name val="HGPｺﾞｼｯｸE"/>
      <family val="3"/>
    </font>
    <font>
      <b/>
      <sz val="12"/>
      <color indexed="8"/>
      <name val="ＭＳ ゴシック"/>
      <family val="3"/>
    </font>
    <font>
      <b/>
      <sz val="14"/>
      <name val="HGPｺﾞｼｯｸE"/>
      <family val="3"/>
    </font>
    <font>
      <sz val="18"/>
      <color indexed="18"/>
      <name val="ＤＦ特太ゴシック体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indexed="57"/>
      <name val="ＭＳ ゴシック"/>
      <family val="3"/>
    </font>
    <font>
      <sz val="9"/>
      <name val="ＭＳ ゴシック"/>
      <family val="3"/>
    </font>
    <font>
      <sz val="9"/>
      <color indexed="10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14"/>
      <color indexed="12"/>
      <name val="Arial"/>
      <family val="2"/>
    </font>
    <font>
      <sz val="11"/>
      <name val="ＭＳ Ｐゴシック"/>
      <family val="3"/>
    </font>
    <font>
      <b/>
      <sz val="11"/>
      <name val="Arial"/>
      <family val="2"/>
    </font>
    <font>
      <b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6"/>
      <name val="HGS創英角ｺﾞｼｯｸUB"/>
      <family val="3"/>
    </font>
    <font>
      <sz val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4" tint="-0.4999699890613556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8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55" fontId="1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55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55" fontId="16" fillId="0" borderId="12" xfId="0" applyNumberFormat="1" applyFont="1" applyBorder="1" applyAlignment="1">
      <alignment vertical="top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1" fillId="0" borderId="0" xfId="0" applyFont="1" applyAlignment="1">
      <alignment/>
    </xf>
    <xf numFmtId="0" fontId="22" fillId="34" borderId="16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17" xfId="0" applyFont="1" applyFill="1" applyBorder="1" applyAlignment="1">
      <alignment/>
    </xf>
    <xf numFmtId="0" fontId="25" fillId="0" borderId="0" xfId="0" applyFont="1" applyAlignment="1" quotePrefix="1">
      <alignment horizontal="left"/>
    </xf>
    <xf numFmtId="0" fontId="19" fillId="0" borderId="1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7" fillId="0" borderId="0" xfId="0" applyFont="1" applyFill="1" applyAlignment="1" quotePrefix="1">
      <alignment horizontal="left"/>
    </xf>
    <xf numFmtId="0" fontId="19" fillId="35" borderId="0" xfId="0" applyFont="1" applyFill="1" applyBorder="1" applyAlignment="1">
      <alignment/>
    </xf>
    <xf numFmtId="0" fontId="28" fillId="0" borderId="0" xfId="43" applyFont="1" applyFill="1" applyBorder="1" applyAlignment="1" applyProtection="1">
      <alignment/>
      <protection/>
    </xf>
    <xf numFmtId="0" fontId="7" fillId="0" borderId="0" xfId="43" applyFill="1" applyBorder="1" applyAlignment="1" applyProtection="1">
      <alignment/>
      <protection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27" fillId="0" borderId="0" xfId="0" applyFont="1" applyFill="1" applyBorder="1" applyAlignment="1">
      <alignment/>
    </xf>
    <xf numFmtId="55" fontId="19" fillId="0" borderId="0" xfId="0" applyNumberFormat="1" applyFont="1" applyFill="1" applyBorder="1" applyAlignment="1" quotePrefix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180" fontId="11" fillId="0" borderId="10" xfId="0" applyNumberFormat="1" applyFont="1" applyFill="1" applyBorder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180" fontId="74" fillId="0" borderId="10" xfId="0" applyNumberFormat="1" applyFont="1" applyFill="1" applyBorder="1" applyAlignment="1">
      <alignment horizontal="center" vertical="center" wrapText="1"/>
    </xf>
    <xf numFmtId="180" fontId="75" fillId="0" borderId="10" xfId="0" applyNumberFormat="1" applyFont="1" applyFill="1" applyBorder="1" applyAlignment="1">
      <alignment horizontal="center" vertical="center" wrapText="1"/>
    </xf>
    <xf numFmtId="180" fontId="7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31" fillId="36" borderId="23" xfId="0" applyFont="1" applyFill="1" applyBorder="1" applyAlignment="1">
      <alignment horizontal="center"/>
    </xf>
    <xf numFmtId="0" fontId="31" fillId="36" borderId="2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9" fillId="0" borderId="0" xfId="43" applyFont="1" applyFill="1" applyBorder="1" applyAlignment="1" applyProtection="1">
      <alignment/>
      <protection/>
    </xf>
    <xf numFmtId="0" fontId="29" fillId="0" borderId="17" xfId="43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oumu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40"/>
  <sheetViews>
    <sheetView showGridLines="0" tabSelected="1" zoomScalePageLayoutView="0" workbookViewId="0" topLeftCell="A25">
      <selection activeCell="R45" sqref="R45"/>
    </sheetView>
  </sheetViews>
  <sheetFormatPr defaultColWidth="9.140625" defaultRowHeight="12"/>
  <cols>
    <col min="1" max="1" width="2.57421875" style="0" customWidth="1"/>
    <col min="2" max="8" width="3.57421875" style="0" customWidth="1"/>
    <col min="9" max="9" width="3.57421875" style="3" customWidth="1"/>
    <col min="10" max="16" width="3.57421875" style="0" customWidth="1"/>
    <col min="17" max="17" width="3.57421875" style="3" customWidth="1"/>
    <col min="18" max="24" width="3.57421875" style="0" customWidth="1"/>
    <col min="25" max="25" width="3.57421875" style="3" customWidth="1"/>
    <col min="26" max="32" width="3.57421875" style="0" customWidth="1"/>
    <col min="33" max="33" width="2.00390625" style="0" customWidth="1"/>
  </cols>
  <sheetData>
    <row r="1" ht="6" customHeight="1"/>
    <row r="2" ht="20.25" customHeight="1"/>
    <row r="3" spans="2:25" ht="20.25" customHeight="1">
      <c r="B3" s="25"/>
      <c r="R3" s="54" t="s">
        <v>25</v>
      </c>
      <c r="S3" s="54"/>
      <c r="T3" s="74">
        <v>2017</v>
      </c>
      <c r="U3" s="75"/>
      <c r="V3" s="55" t="s">
        <v>7</v>
      </c>
      <c r="W3" s="74">
        <v>1</v>
      </c>
      <c r="X3" s="75"/>
      <c r="Y3" s="56" t="s">
        <v>26</v>
      </c>
    </row>
    <row r="4" spans="13:18" ht="12">
      <c r="M4" s="26"/>
      <c r="R4" t="s">
        <v>27</v>
      </c>
    </row>
    <row r="5" ht="9.75" customHeight="1"/>
    <row r="7" spans="2:32" ht="30.75">
      <c r="B7" s="76" t="s">
        <v>28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2:32" ht="7.5" customHeight="1">
      <c r="B8" s="2"/>
      <c r="X8" s="61"/>
      <c r="Y8" s="61"/>
      <c r="Z8" s="61"/>
      <c r="AA8" s="61"/>
      <c r="AB8" s="61"/>
      <c r="AC8" s="61"/>
      <c r="AD8" s="61"/>
      <c r="AE8" s="60"/>
      <c r="AF8" s="60"/>
    </row>
    <row r="9" spans="2:32" ht="11.25" customHeight="1">
      <c r="B9" s="2"/>
      <c r="W9" s="73" t="s">
        <v>29</v>
      </c>
      <c r="X9" s="73"/>
      <c r="Y9" s="73"/>
      <c r="Z9" s="73"/>
      <c r="AA9" s="73"/>
      <c r="AB9" s="73"/>
      <c r="AC9" s="73"/>
      <c r="AD9" s="73"/>
      <c r="AE9" s="62"/>
      <c r="AF9" s="60"/>
    </row>
    <row r="10" spans="2:32" ht="11.25" customHeight="1">
      <c r="B10" s="1"/>
      <c r="W10" s="73"/>
      <c r="X10" s="73"/>
      <c r="Y10" s="73"/>
      <c r="Z10" s="73"/>
      <c r="AA10" s="73"/>
      <c r="AB10" s="73"/>
      <c r="AC10" s="73"/>
      <c r="AD10" s="73"/>
      <c r="AE10" s="62"/>
      <c r="AF10" s="60"/>
    </row>
    <row r="11" spans="2:32" ht="17.25" customHeight="1">
      <c r="B11" s="1"/>
      <c r="U11" s="71" t="s">
        <v>31</v>
      </c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</row>
    <row r="12" spans="2:32" ht="17.25" customHeight="1">
      <c r="B12" s="1"/>
      <c r="U12" s="72" t="s">
        <v>30</v>
      </c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</row>
    <row r="13" spans="2:32" s="18" customFormat="1" ht="21" customHeight="1">
      <c r="B13" s="70">
        <f>T3</f>
        <v>2017</v>
      </c>
      <c r="C13" s="70"/>
      <c r="D13" s="70"/>
      <c r="E13" s="22" t="s">
        <v>7</v>
      </c>
      <c r="F13" s="70">
        <f>W3</f>
        <v>1</v>
      </c>
      <c r="G13" s="70"/>
      <c r="H13" s="22" t="s">
        <v>8</v>
      </c>
      <c r="I13" s="17"/>
      <c r="J13" s="70">
        <f>DBT!C4</f>
        <v>2017</v>
      </c>
      <c r="K13" s="70"/>
      <c r="L13" s="70"/>
      <c r="M13" s="22" t="s">
        <v>7</v>
      </c>
      <c r="N13" s="70">
        <f>DBT!D4</f>
        <v>2</v>
      </c>
      <c r="O13" s="70"/>
      <c r="P13" s="22" t="s">
        <v>8</v>
      </c>
      <c r="Q13" s="17"/>
      <c r="R13" s="70">
        <f>DBT!C5</f>
        <v>2017</v>
      </c>
      <c r="S13" s="70"/>
      <c r="T13" s="70"/>
      <c r="U13" s="22" t="s">
        <v>7</v>
      </c>
      <c r="V13" s="70">
        <f>DBT!D5</f>
        <v>3</v>
      </c>
      <c r="W13" s="70"/>
      <c r="X13" s="22" t="s">
        <v>8</v>
      </c>
      <c r="Y13" s="17"/>
      <c r="Z13" s="70">
        <f>DBT!C6</f>
        <v>2017</v>
      </c>
      <c r="AA13" s="70"/>
      <c r="AB13" s="70"/>
      <c r="AC13" s="22" t="s">
        <v>7</v>
      </c>
      <c r="AD13" s="70">
        <f>DBT!D6</f>
        <v>4</v>
      </c>
      <c r="AE13" s="70"/>
      <c r="AF13" s="22" t="s">
        <v>8</v>
      </c>
    </row>
    <row r="14" spans="2:32" s="8" customFormat="1" ht="22.5" customHeight="1">
      <c r="B14" s="4" t="s">
        <v>0</v>
      </c>
      <c r="C14" s="5" t="s">
        <v>1</v>
      </c>
      <c r="D14" s="5" t="s">
        <v>2</v>
      </c>
      <c r="E14" s="5" t="s">
        <v>3</v>
      </c>
      <c r="F14" s="5" t="s">
        <v>4</v>
      </c>
      <c r="G14" s="5" t="s">
        <v>5</v>
      </c>
      <c r="H14" s="6" t="s">
        <v>6</v>
      </c>
      <c r="I14" s="7"/>
      <c r="J14" s="4" t="s">
        <v>0</v>
      </c>
      <c r="K14" s="5" t="s">
        <v>1</v>
      </c>
      <c r="L14" s="5" t="s">
        <v>2</v>
      </c>
      <c r="M14" s="5" t="s">
        <v>3</v>
      </c>
      <c r="N14" s="5" t="s">
        <v>4</v>
      </c>
      <c r="O14" s="5" t="s">
        <v>5</v>
      </c>
      <c r="P14" s="6" t="s">
        <v>6</v>
      </c>
      <c r="Q14" s="7"/>
      <c r="R14" s="4" t="s">
        <v>0</v>
      </c>
      <c r="S14" s="5" t="s">
        <v>1</v>
      </c>
      <c r="T14" s="5" t="s">
        <v>2</v>
      </c>
      <c r="U14" s="5" t="s">
        <v>3</v>
      </c>
      <c r="V14" s="5" t="s">
        <v>4</v>
      </c>
      <c r="W14" s="5" t="s">
        <v>5</v>
      </c>
      <c r="X14" s="6" t="s">
        <v>6</v>
      </c>
      <c r="Y14" s="7"/>
      <c r="Z14" s="4" t="s">
        <v>0</v>
      </c>
      <c r="AA14" s="5" t="s">
        <v>1</v>
      </c>
      <c r="AB14" s="5" t="s">
        <v>2</v>
      </c>
      <c r="AC14" s="5" t="s">
        <v>3</v>
      </c>
      <c r="AD14" s="5" t="s">
        <v>4</v>
      </c>
      <c r="AE14" s="5" t="s">
        <v>5</v>
      </c>
      <c r="AF14" s="6" t="s">
        <v>6</v>
      </c>
    </row>
    <row r="15" spans="2:32" s="15" customFormat="1" ht="22.5" customHeight="1">
      <c r="B15" s="23">
        <f>DATE($B$13,$F$13,1)-WEEKDAY(DATE($B$13,$F$13,1))+7*((ROW(B15)-ROW($B$15)+1)-1)+(COLUMN(B15)-COLUMN($B$15)+1)</f>
        <v>42736</v>
      </c>
      <c r="C15" s="63">
        <f aca="true" t="shared" si="0" ref="B15:H20">DATE($B$13,$F$13,1)-WEEKDAY(DATE($B$13,$F$13,1))+7*((ROW(C15)-ROW($B$15)+1)-1)+(COLUMN(C15)-COLUMN($B$15)+1)</f>
        <v>42737</v>
      </c>
      <c r="D15" s="63">
        <f t="shared" si="0"/>
        <v>42738</v>
      </c>
      <c r="E15" s="63">
        <f t="shared" si="0"/>
        <v>42739</v>
      </c>
      <c r="F15" s="58">
        <f t="shared" si="0"/>
        <v>42740</v>
      </c>
      <c r="G15" s="58">
        <f t="shared" si="0"/>
        <v>42741</v>
      </c>
      <c r="H15" s="59">
        <f t="shared" si="0"/>
        <v>42742</v>
      </c>
      <c r="I15" s="14"/>
      <c r="J15" s="23">
        <f aca="true" t="shared" si="1" ref="J15:J20">DATE($J$13,$N$13,1)-WEEKDAY(DATE($J$13,$N$13,1))+7*((ROW(J15)-ROW($J$15)+1)-1)+(COLUMN(J15)-COLUMN($J$15)+1)</f>
        <v>42764</v>
      </c>
      <c r="K15" s="58">
        <f aca="true" t="shared" si="2" ref="K15:P20">DATE($J$13,$N$13,1)-WEEKDAY(DATE($J$13,$N$13,1))+7*((ROW(K15)-ROW($J$15)+1)-1)+(COLUMN(K15)-COLUMN($J$15)+1)</f>
        <v>42765</v>
      </c>
      <c r="L15" s="58">
        <f t="shared" si="2"/>
        <v>42766</v>
      </c>
      <c r="M15" s="58">
        <f t="shared" si="2"/>
        <v>42767</v>
      </c>
      <c r="N15" s="58">
        <f t="shared" si="2"/>
        <v>42768</v>
      </c>
      <c r="O15" s="58">
        <f>DATE($J$13,$N$13,1)-WEEKDAY(DATE($J$13,$N$13,1))+7*((ROW(O15)-ROW($J$15)+1)-1)+(COLUMN(O15)-COLUMN($J$15)+1)</f>
        <v>42769</v>
      </c>
      <c r="P15" s="59">
        <f t="shared" si="2"/>
        <v>42770</v>
      </c>
      <c r="Q15" s="14"/>
      <c r="R15" s="23">
        <f aca="true" t="shared" si="3" ref="R15:R20">DATE($R$13,$V$13,1)-WEEKDAY(DATE($R$13,$V$13,1))+7*((ROW(R15)-ROW($R$15)+1)-1)+(COLUMN(R15)-COLUMN($R$15)+1)</f>
        <v>42792</v>
      </c>
      <c r="S15" s="58">
        <f aca="true" t="shared" si="4" ref="S15:X20">DATE($R$13,$V$13,1)-WEEKDAY(DATE($R$13,$V$13,1))+7*((ROW(S15)-ROW($R$15)+1)-1)+(COLUMN(S15)-COLUMN($R$15)+1)</f>
        <v>42793</v>
      </c>
      <c r="T15" s="58">
        <f t="shared" si="4"/>
        <v>42794</v>
      </c>
      <c r="U15" s="58">
        <f t="shared" si="4"/>
        <v>42795</v>
      </c>
      <c r="V15" s="58">
        <f t="shared" si="4"/>
        <v>42796</v>
      </c>
      <c r="W15" s="58">
        <f t="shared" si="4"/>
        <v>42797</v>
      </c>
      <c r="X15" s="59">
        <f t="shared" si="4"/>
        <v>42798</v>
      </c>
      <c r="Y15" s="14"/>
      <c r="Z15" s="23">
        <f aca="true" t="shared" si="5" ref="Z15:Z20">DATE($Z$13,$AD$13,1)-WEEKDAY(DATE($Z$13,$AD$13,1))+7*((ROW(Z15)-ROW($Z$15)+1)-1)+(COLUMN(Z15)-COLUMN($Z$15)+1)</f>
        <v>42820</v>
      </c>
      <c r="AA15" s="58">
        <f aca="true" t="shared" si="6" ref="AA15:AF20">DATE($Z$13,$AD$13,1)-WEEKDAY(DATE($Z$13,$AD$13,1))+7*((ROW(AA15)-ROW($Z$15)+1)-1)+(COLUMN(AA15)-COLUMN($Z$15)+1)</f>
        <v>42821</v>
      </c>
      <c r="AB15" s="58">
        <f t="shared" si="6"/>
        <v>42822</v>
      </c>
      <c r="AC15" s="58">
        <f t="shared" si="6"/>
        <v>42823</v>
      </c>
      <c r="AD15" s="58">
        <f t="shared" si="6"/>
        <v>42824</v>
      </c>
      <c r="AE15" s="58">
        <f t="shared" si="6"/>
        <v>42825</v>
      </c>
      <c r="AF15" s="59">
        <f t="shared" si="6"/>
        <v>42826</v>
      </c>
    </row>
    <row r="16" spans="2:32" s="15" customFormat="1" ht="22.5" customHeight="1">
      <c r="B16" s="23">
        <f>DATE($B$13,$F$13,1)-WEEKDAY(DATE($B$13,$F$13,1))+7*((ROW(B16)-ROW($B$15)+1)-1)+(COLUMN(B16)-COLUMN($B$15)+1)</f>
        <v>42743</v>
      </c>
      <c r="C16" s="63">
        <f t="shared" si="0"/>
        <v>42744</v>
      </c>
      <c r="D16" s="58">
        <f t="shared" si="0"/>
        <v>42745</v>
      </c>
      <c r="E16" s="58">
        <f t="shared" si="0"/>
        <v>42746</v>
      </c>
      <c r="F16" s="58">
        <f t="shared" si="0"/>
        <v>42747</v>
      </c>
      <c r="G16" s="58">
        <f t="shared" si="0"/>
        <v>42748</v>
      </c>
      <c r="H16" s="63">
        <f t="shared" si="0"/>
        <v>42749</v>
      </c>
      <c r="I16" s="14"/>
      <c r="J16" s="23">
        <f t="shared" si="1"/>
        <v>42771</v>
      </c>
      <c r="K16" s="58">
        <f t="shared" si="2"/>
        <v>42772</v>
      </c>
      <c r="L16" s="58">
        <f t="shared" si="2"/>
        <v>42773</v>
      </c>
      <c r="M16" s="58">
        <f t="shared" si="2"/>
        <v>42774</v>
      </c>
      <c r="N16" s="58">
        <f t="shared" si="2"/>
        <v>42775</v>
      </c>
      <c r="O16" s="58">
        <f t="shared" si="2"/>
        <v>42776</v>
      </c>
      <c r="P16" s="63">
        <f t="shared" si="2"/>
        <v>42777</v>
      </c>
      <c r="Q16" s="14"/>
      <c r="R16" s="23">
        <f t="shared" si="3"/>
        <v>42799</v>
      </c>
      <c r="S16" s="58">
        <f t="shared" si="4"/>
        <v>42800</v>
      </c>
      <c r="T16" s="58">
        <f t="shared" si="4"/>
        <v>42801</v>
      </c>
      <c r="U16" s="58">
        <f t="shared" si="4"/>
        <v>42802</v>
      </c>
      <c r="V16" s="58">
        <f t="shared" si="4"/>
        <v>42803</v>
      </c>
      <c r="W16" s="58">
        <f t="shared" si="4"/>
        <v>42804</v>
      </c>
      <c r="X16" s="63">
        <f t="shared" si="4"/>
        <v>42805</v>
      </c>
      <c r="Y16" s="14"/>
      <c r="Z16" s="23">
        <f t="shared" si="5"/>
        <v>42827</v>
      </c>
      <c r="AA16" s="58">
        <f t="shared" si="6"/>
        <v>42828</v>
      </c>
      <c r="AB16" s="58">
        <f t="shared" si="6"/>
        <v>42829</v>
      </c>
      <c r="AC16" s="58">
        <f t="shared" si="6"/>
        <v>42830</v>
      </c>
      <c r="AD16" s="58">
        <f t="shared" si="6"/>
        <v>42831</v>
      </c>
      <c r="AE16" s="58">
        <f t="shared" si="6"/>
        <v>42832</v>
      </c>
      <c r="AF16" s="63">
        <f t="shared" si="6"/>
        <v>42833</v>
      </c>
    </row>
    <row r="17" spans="2:32" s="15" customFormat="1" ht="22.5" customHeight="1">
      <c r="B17" s="23">
        <f>DATE($B$13,$F$13,1)-WEEKDAY(DATE($B$13,$F$13,1))+7*((ROW(B17)-ROW($B$15)+1)-1)+(COLUMN(B17)-COLUMN($B$15)+1)</f>
        <v>42750</v>
      </c>
      <c r="C17" s="58">
        <f t="shared" si="0"/>
        <v>42751</v>
      </c>
      <c r="D17" s="58">
        <f t="shared" si="0"/>
        <v>42752</v>
      </c>
      <c r="E17" s="58">
        <f t="shared" si="0"/>
        <v>42753</v>
      </c>
      <c r="F17" s="58">
        <f t="shared" si="0"/>
        <v>42754</v>
      </c>
      <c r="G17" s="58">
        <f t="shared" si="0"/>
        <v>42755</v>
      </c>
      <c r="H17" s="59">
        <f t="shared" si="0"/>
        <v>42756</v>
      </c>
      <c r="I17" s="14"/>
      <c r="J17" s="23">
        <f t="shared" si="1"/>
        <v>42778</v>
      </c>
      <c r="K17" s="58">
        <f t="shared" si="2"/>
        <v>42779</v>
      </c>
      <c r="L17" s="58">
        <f t="shared" si="2"/>
        <v>42780</v>
      </c>
      <c r="M17" s="58">
        <f t="shared" si="2"/>
        <v>42781</v>
      </c>
      <c r="N17" s="58">
        <f t="shared" si="2"/>
        <v>42782</v>
      </c>
      <c r="O17" s="58">
        <f t="shared" si="2"/>
        <v>42783</v>
      </c>
      <c r="P17" s="59">
        <f t="shared" si="2"/>
        <v>42784</v>
      </c>
      <c r="Q17" s="14"/>
      <c r="R17" s="23">
        <f t="shared" si="3"/>
        <v>42806</v>
      </c>
      <c r="S17" s="58">
        <f t="shared" si="4"/>
        <v>42807</v>
      </c>
      <c r="T17" s="58">
        <f t="shared" si="4"/>
        <v>42808</v>
      </c>
      <c r="U17" s="58">
        <f t="shared" si="4"/>
        <v>42809</v>
      </c>
      <c r="V17" s="58">
        <f t="shared" si="4"/>
        <v>42810</v>
      </c>
      <c r="W17" s="58">
        <f t="shared" si="4"/>
        <v>42811</v>
      </c>
      <c r="X17" s="59">
        <f t="shared" si="4"/>
        <v>42812</v>
      </c>
      <c r="Y17" s="14"/>
      <c r="Z17" s="23">
        <f t="shared" si="5"/>
        <v>42834</v>
      </c>
      <c r="AA17" s="58">
        <f t="shared" si="6"/>
        <v>42835</v>
      </c>
      <c r="AB17" s="58">
        <f t="shared" si="6"/>
        <v>42836</v>
      </c>
      <c r="AC17" s="58">
        <f t="shared" si="6"/>
        <v>42837</v>
      </c>
      <c r="AD17" s="58">
        <f t="shared" si="6"/>
        <v>42838</v>
      </c>
      <c r="AE17" s="58">
        <f t="shared" si="6"/>
        <v>42839</v>
      </c>
      <c r="AF17" s="59">
        <f t="shared" si="6"/>
        <v>42840</v>
      </c>
    </row>
    <row r="18" spans="2:32" s="15" customFormat="1" ht="22.5" customHeight="1">
      <c r="B18" s="23">
        <f>DATE($B$13,$F$13,1)-WEEKDAY(DATE($B$13,$F$13,1))+7*((ROW(B18)-ROW($B$15)+1)-1)+(COLUMN(B18)-COLUMN($B$15)+1)</f>
        <v>42757</v>
      </c>
      <c r="C18" s="58">
        <f t="shared" si="0"/>
        <v>42758</v>
      </c>
      <c r="D18" s="58">
        <f t="shared" si="0"/>
        <v>42759</v>
      </c>
      <c r="E18" s="58">
        <f t="shared" si="0"/>
        <v>42760</v>
      </c>
      <c r="F18" s="58">
        <f t="shared" si="0"/>
        <v>42761</v>
      </c>
      <c r="G18" s="58">
        <f t="shared" si="0"/>
        <v>42762</v>
      </c>
      <c r="H18" s="63">
        <f t="shared" si="0"/>
        <v>42763</v>
      </c>
      <c r="I18" s="14"/>
      <c r="J18" s="23">
        <f t="shared" si="1"/>
        <v>42785</v>
      </c>
      <c r="K18" s="58">
        <f t="shared" si="2"/>
        <v>42786</v>
      </c>
      <c r="L18" s="58">
        <f t="shared" si="2"/>
        <v>42787</v>
      </c>
      <c r="M18" s="58">
        <f t="shared" si="2"/>
        <v>42788</v>
      </c>
      <c r="N18" s="58">
        <f t="shared" si="2"/>
        <v>42789</v>
      </c>
      <c r="O18" s="58">
        <f t="shared" si="2"/>
        <v>42790</v>
      </c>
      <c r="P18" s="63">
        <f t="shared" si="2"/>
        <v>42791</v>
      </c>
      <c r="Q18" s="14"/>
      <c r="R18" s="23">
        <f t="shared" si="3"/>
        <v>42813</v>
      </c>
      <c r="S18" s="63">
        <f t="shared" si="4"/>
        <v>42814</v>
      </c>
      <c r="T18" s="58">
        <f t="shared" si="4"/>
        <v>42815</v>
      </c>
      <c r="U18" s="58">
        <f t="shared" si="4"/>
        <v>42816</v>
      </c>
      <c r="V18" s="58">
        <f t="shared" si="4"/>
        <v>42817</v>
      </c>
      <c r="W18" s="58">
        <f t="shared" si="4"/>
        <v>42818</v>
      </c>
      <c r="X18" s="63">
        <f t="shared" si="4"/>
        <v>42819</v>
      </c>
      <c r="Y18" s="14"/>
      <c r="Z18" s="23">
        <f t="shared" si="5"/>
        <v>42841</v>
      </c>
      <c r="AA18" s="58">
        <f t="shared" si="6"/>
        <v>42842</v>
      </c>
      <c r="AB18" s="58">
        <f t="shared" si="6"/>
        <v>42843</v>
      </c>
      <c r="AC18" s="58">
        <f t="shared" si="6"/>
        <v>42844</v>
      </c>
      <c r="AD18" s="58">
        <f t="shared" si="6"/>
        <v>42845</v>
      </c>
      <c r="AE18" s="58">
        <f t="shared" si="6"/>
        <v>42846</v>
      </c>
      <c r="AF18" s="63">
        <f t="shared" si="6"/>
        <v>42847</v>
      </c>
    </row>
    <row r="19" spans="2:32" s="15" customFormat="1" ht="22.5" customHeight="1">
      <c r="B19" s="23">
        <f>DATE($B$13,$F$13,1)-WEEKDAY(DATE($B$13,$F$13,1))+7*((ROW(B19)-ROW($B$15)+1)-1)+(COLUMN(B19)-COLUMN($B$15)+1)</f>
        <v>42764</v>
      </c>
      <c r="C19" s="58">
        <f t="shared" si="0"/>
        <v>42765</v>
      </c>
      <c r="D19" s="58">
        <f t="shared" si="0"/>
        <v>42766</v>
      </c>
      <c r="E19" s="58">
        <f t="shared" si="0"/>
        <v>42767</v>
      </c>
      <c r="F19" s="58">
        <f t="shared" si="0"/>
        <v>42768</v>
      </c>
      <c r="G19" s="58">
        <f t="shared" si="0"/>
        <v>42769</v>
      </c>
      <c r="H19" s="59">
        <f t="shared" si="0"/>
        <v>42770</v>
      </c>
      <c r="I19" s="14"/>
      <c r="J19" s="23">
        <f t="shared" si="1"/>
        <v>42792</v>
      </c>
      <c r="K19" s="58">
        <f t="shared" si="2"/>
        <v>42793</v>
      </c>
      <c r="L19" s="58">
        <f t="shared" si="2"/>
        <v>42794</v>
      </c>
      <c r="M19" s="58">
        <f t="shared" si="2"/>
        <v>42795</v>
      </c>
      <c r="N19" s="58">
        <f t="shared" si="2"/>
        <v>42796</v>
      </c>
      <c r="O19" s="58">
        <f t="shared" si="2"/>
        <v>42797</v>
      </c>
      <c r="P19" s="59">
        <f t="shared" si="2"/>
        <v>42798</v>
      </c>
      <c r="Q19" s="14"/>
      <c r="R19" s="23">
        <f t="shared" si="3"/>
        <v>42820</v>
      </c>
      <c r="S19" s="58">
        <f t="shared" si="4"/>
        <v>42821</v>
      </c>
      <c r="T19" s="58">
        <f t="shared" si="4"/>
        <v>42822</v>
      </c>
      <c r="U19" s="58">
        <f t="shared" si="4"/>
        <v>42823</v>
      </c>
      <c r="V19" s="58">
        <f t="shared" si="4"/>
        <v>42824</v>
      </c>
      <c r="W19" s="58">
        <f t="shared" si="4"/>
        <v>42825</v>
      </c>
      <c r="X19" s="59">
        <f t="shared" si="4"/>
        <v>42826</v>
      </c>
      <c r="Y19" s="14"/>
      <c r="Z19" s="23">
        <f t="shared" si="5"/>
        <v>42848</v>
      </c>
      <c r="AA19" s="58">
        <f t="shared" si="6"/>
        <v>42849</v>
      </c>
      <c r="AB19" s="58">
        <f t="shared" si="6"/>
        <v>42850</v>
      </c>
      <c r="AC19" s="58">
        <f t="shared" si="6"/>
        <v>42851</v>
      </c>
      <c r="AD19" s="58">
        <f t="shared" si="6"/>
        <v>42852</v>
      </c>
      <c r="AE19" s="58">
        <f t="shared" si="6"/>
        <v>42853</v>
      </c>
      <c r="AF19" s="63">
        <f t="shared" si="6"/>
        <v>42854</v>
      </c>
    </row>
    <row r="20" spans="2:32" s="15" customFormat="1" ht="22.5" customHeight="1">
      <c r="B20" s="23">
        <f t="shared" si="0"/>
        <v>42771</v>
      </c>
      <c r="C20" s="58">
        <f t="shared" si="0"/>
        <v>42772</v>
      </c>
      <c r="D20" s="58">
        <f t="shared" si="0"/>
        <v>42773</v>
      </c>
      <c r="E20" s="58">
        <f t="shared" si="0"/>
        <v>42774</v>
      </c>
      <c r="F20" s="58">
        <f t="shared" si="0"/>
        <v>42775</v>
      </c>
      <c r="G20" s="58">
        <f t="shared" si="0"/>
        <v>42776</v>
      </c>
      <c r="H20" s="59">
        <f t="shared" si="0"/>
        <v>42777</v>
      </c>
      <c r="I20" s="14"/>
      <c r="J20" s="23">
        <f t="shared" si="1"/>
        <v>42799</v>
      </c>
      <c r="K20" s="58">
        <f t="shared" si="2"/>
        <v>42800</v>
      </c>
      <c r="L20" s="58">
        <f t="shared" si="2"/>
        <v>42801</v>
      </c>
      <c r="M20" s="58">
        <f t="shared" si="2"/>
        <v>42802</v>
      </c>
      <c r="N20" s="58">
        <f t="shared" si="2"/>
        <v>42803</v>
      </c>
      <c r="O20" s="58">
        <f t="shared" si="2"/>
        <v>42804</v>
      </c>
      <c r="P20" s="59">
        <f t="shared" si="2"/>
        <v>42805</v>
      </c>
      <c r="Q20" s="14"/>
      <c r="R20" s="23">
        <f t="shared" si="3"/>
        <v>42827</v>
      </c>
      <c r="S20" s="58">
        <f t="shared" si="4"/>
        <v>42828</v>
      </c>
      <c r="T20" s="58">
        <f t="shared" si="4"/>
        <v>42829</v>
      </c>
      <c r="U20" s="58">
        <f t="shared" si="4"/>
        <v>42830</v>
      </c>
      <c r="V20" s="58">
        <f t="shared" si="4"/>
        <v>42831</v>
      </c>
      <c r="W20" s="58">
        <f t="shared" si="4"/>
        <v>42832</v>
      </c>
      <c r="X20" s="59">
        <f t="shared" si="4"/>
        <v>42833</v>
      </c>
      <c r="Y20" s="14"/>
      <c r="Z20" s="23">
        <f t="shared" si="5"/>
        <v>42855</v>
      </c>
      <c r="AA20" s="58">
        <f t="shared" si="6"/>
        <v>42856</v>
      </c>
      <c r="AB20" s="58">
        <f t="shared" si="6"/>
        <v>42857</v>
      </c>
      <c r="AC20" s="58">
        <f t="shared" si="6"/>
        <v>42858</v>
      </c>
      <c r="AD20" s="58">
        <f t="shared" si="6"/>
        <v>42859</v>
      </c>
      <c r="AE20" s="58">
        <f t="shared" si="6"/>
        <v>42860</v>
      </c>
      <c r="AF20" s="59">
        <f t="shared" si="6"/>
        <v>42861</v>
      </c>
    </row>
    <row r="21" spans="2:32" s="12" customFormat="1" ht="22.5" customHeight="1">
      <c r="B21" s="69"/>
      <c r="C21" s="69"/>
      <c r="D21" s="69"/>
      <c r="E21" s="69"/>
      <c r="F21" s="69"/>
      <c r="G21" s="69"/>
      <c r="H21" s="69"/>
      <c r="I21" s="13"/>
      <c r="J21" s="67"/>
      <c r="K21" s="67"/>
      <c r="L21" s="67"/>
      <c r="M21" s="67"/>
      <c r="N21" s="67"/>
      <c r="O21" s="67"/>
      <c r="P21" s="67"/>
      <c r="Q21" s="13"/>
      <c r="R21" s="69"/>
      <c r="S21" s="69"/>
      <c r="T21" s="69"/>
      <c r="U21" s="69"/>
      <c r="V21" s="69"/>
      <c r="W21" s="69"/>
      <c r="X21" s="69"/>
      <c r="Y21" s="13"/>
      <c r="Z21" s="69"/>
      <c r="AA21" s="69"/>
      <c r="AB21" s="69"/>
      <c r="AC21" s="69"/>
      <c r="AD21" s="69"/>
      <c r="AE21" s="69"/>
      <c r="AF21" s="69"/>
    </row>
    <row r="22" spans="2:32" s="8" customFormat="1" ht="22.5" customHeight="1">
      <c r="B22" s="10"/>
      <c r="C22" s="10"/>
      <c r="D22" s="10"/>
      <c r="E22" s="10"/>
      <c r="F22" s="10"/>
      <c r="G22" s="10"/>
      <c r="H22" s="10"/>
      <c r="I22" s="9"/>
      <c r="J22" s="10"/>
      <c r="K22" s="10"/>
      <c r="L22" s="10"/>
      <c r="M22" s="10"/>
      <c r="N22" s="10"/>
      <c r="O22" s="10"/>
      <c r="P22" s="10"/>
      <c r="Q22" s="9"/>
      <c r="R22" s="21"/>
      <c r="S22" s="21"/>
      <c r="T22" s="21"/>
      <c r="U22" s="21"/>
      <c r="V22" s="21"/>
      <c r="W22" s="21"/>
      <c r="X22" s="21"/>
      <c r="Y22" s="9"/>
      <c r="Z22" s="10"/>
      <c r="AA22" s="10"/>
      <c r="AB22" s="10"/>
      <c r="AC22" s="10"/>
      <c r="AD22" s="10"/>
      <c r="AE22" s="10"/>
      <c r="AF22" s="10"/>
    </row>
    <row r="23" spans="2:32" s="20" customFormat="1" ht="22.5" customHeight="1">
      <c r="B23" s="70">
        <f>DBT!C7</f>
        <v>2017</v>
      </c>
      <c r="C23" s="70"/>
      <c r="D23" s="70"/>
      <c r="E23" s="22" t="s">
        <v>7</v>
      </c>
      <c r="F23" s="70">
        <f>DBT!D7</f>
        <v>5</v>
      </c>
      <c r="G23" s="70"/>
      <c r="H23" s="22" t="s">
        <v>8</v>
      </c>
      <c r="I23" s="19"/>
      <c r="J23" s="70">
        <f>DBT!C8</f>
        <v>2017</v>
      </c>
      <c r="K23" s="70"/>
      <c r="L23" s="70"/>
      <c r="M23" s="22" t="s">
        <v>7</v>
      </c>
      <c r="N23" s="70">
        <f>DBT!D8</f>
        <v>6</v>
      </c>
      <c r="O23" s="70"/>
      <c r="P23" s="22" t="s">
        <v>8</v>
      </c>
      <c r="Q23" s="19"/>
      <c r="R23" s="70">
        <f>DBT!C9</f>
        <v>2017</v>
      </c>
      <c r="S23" s="70"/>
      <c r="T23" s="70"/>
      <c r="U23" s="22" t="s">
        <v>7</v>
      </c>
      <c r="V23" s="70">
        <f>DBT!D9</f>
        <v>7</v>
      </c>
      <c r="W23" s="70"/>
      <c r="X23" s="22" t="s">
        <v>8</v>
      </c>
      <c r="Y23" s="19"/>
      <c r="Z23" s="70">
        <f>DBT!C10</f>
        <v>2017</v>
      </c>
      <c r="AA23" s="70"/>
      <c r="AB23" s="70"/>
      <c r="AC23" s="22" t="s">
        <v>7</v>
      </c>
      <c r="AD23" s="70">
        <f>DBT!D10</f>
        <v>8</v>
      </c>
      <c r="AE23" s="70"/>
      <c r="AF23" s="22" t="s">
        <v>8</v>
      </c>
    </row>
    <row r="24" spans="2:32" s="8" customFormat="1" ht="22.5" customHeight="1">
      <c r="B24" s="4" t="s">
        <v>0</v>
      </c>
      <c r="C24" s="5" t="s">
        <v>1</v>
      </c>
      <c r="D24" s="5" t="s">
        <v>2</v>
      </c>
      <c r="E24" s="5" t="s">
        <v>3</v>
      </c>
      <c r="F24" s="5" t="s">
        <v>4</v>
      </c>
      <c r="G24" s="5" t="s">
        <v>5</v>
      </c>
      <c r="H24" s="6" t="s">
        <v>6</v>
      </c>
      <c r="I24" s="7"/>
      <c r="J24" s="4" t="s">
        <v>0</v>
      </c>
      <c r="K24" s="5" t="s">
        <v>1</v>
      </c>
      <c r="L24" s="5" t="s">
        <v>2</v>
      </c>
      <c r="M24" s="5" t="s">
        <v>3</v>
      </c>
      <c r="N24" s="5" t="s">
        <v>4</v>
      </c>
      <c r="O24" s="5" t="s">
        <v>5</v>
      </c>
      <c r="P24" s="6" t="s">
        <v>6</v>
      </c>
      <c r="Q24" s="7"/>
      <c r="R24" s="4" t="s">
        <v>0</v>
      </c>
      <c r="S24" s="5" t="s">
        <v>1</v>
      </c>
      <c r="T24" s="5" t="s">
        <v>2</v>
      </c>
      <c r="U24" s="5" t="s">
        <v>3</v>
      </c>
      <c r="V24" s="5" t="s">
        <v>4</v>
      </c>
      <c r="W24" s="5" t="s">
        <v>5</v>
      </c>
      <c r="X24" s="6" t="s">
        <v>6</v>
      </c>
      <c r="Y24" s="7"/>
      <c r="Z24" s="4" t="s">
        <v>0</v>
      </c>
      <c r="AA24" s="5" t="s">
        <v>1</v>
      </c>
      <c r="AB24" s="5" t="s">
        <v>2</v>
      </c>
      <c r="AC24" s="5" t="s">
        <v>3</v>
      </c>
      <c r="AD24" s="5" t="s">
        <v>4</v>
      </c>
      <c r="AE24" s="5" t="s">
        <v>5</v>
      </c>
      <c r="AF24" s="6" t="s">
        <v>6</v>
      </c>
    </row>
    <row r="25" spans="2:32" s="15" customFormat="1" ht="22.5" customHeight="1">
      <c r="B25" s="23">
        <f aca="true" t="shared" si="7" ref="B25:B30">DATE($B$23,$F$23,1)-WEEKDAY(DATE($B$23,$F$23,1))+7*((ROW(B25)-ROW($B$25)+1)-1)+(COLUMN(B25)-COLUMN($B$25)+1)</f>
        <v>42855</v>
      </c>
      <c r="C25" s="24">
        <f aca="true" t="shared" si="8" ref="C25:H30">DATE($B$23,$F$23,1)-WEEKDAY(DATE($B$23,$F$23,1))+7*((ROW(C25)-ROW($B$25)+1)-1)+(COLUMN(C25)-COLUMN($B$25)+1)</f>
        <v>42856</v>
      </c>
      <c r="D25" s="24">
        <f t="shared" si="8"/>
        <v>42857</v>
      </c>
      <c r="E25" s="63">
        <f t="shared" si="8"/>
        <v>42858</v>
      </c>
      <c r="F25" s="63">
        <f t="shared" si="8"/>
        <v>42859</v>
      </c>
      <c r="G25" s="63">
        <f t="shared" si="8"/>
        <v>42860</v>
      </c>
      <c r="H25" s="59">
        <f t="shared" si="8"/>
        <v>42861</v>
      </c>
      <c r="I25" s="14"/>
      <c r="J25" s="23">
        <f aca="true" t="shared" si="9" ref="J25:J30">DATE($J$23,$N$23,1)-WEEKDAY(DATE($J$23,$N$23,1))+7*((ROW(J25)-ROW($J$25)+1)-1)+(COLUMN(J25)-COLUMN($J$25)+1)</f>
        <v>42883</v>
      </c>
      <c r="K25" s="58">
        <f aca="true" t="shared" si="10" ref="K25:P30">DATE($J$23,$N$23,1)-WEEKDAY(DATE($J$23,$N$23,1))+7*((ROW(K25)-ROW($J$25)+1)-1)+(COLUMN(K25)-COLUMN($J$25)+1)</f>
        <v>42884</v>
      </c>
      <c r="L25" s="58">
        <f t="shared" si="10"/>
        <v>42885</v>
      </c>
      <c r="M25" s="58">
        <f t="shared" si="10"/>
        <v>42886</v>
      </c>
      <c r="N25" s="58">
        <f t="shared" si="10"/>
        <v>42887</v>
      </c>
      <c r="O25" s="58">
        <f t="shared" si="10"/>
        <v>42888</v>
      </c>
      <c r="P25" s="59">
        <f t="shared" si="10"/>
        <v>42889</v>
      </c>
      <c r="Q25" s="14"/>
      <c r="R25" s="23">
        <f aca="true" t="shared" si="11" ref="R25:R30">DATE($R$23,$V$23,1)-WEEKDAY(DATE($R$23,$V$23,1))+7*((ROW(R25)-ROW($R$25)+1)-1)+(COLUMN(R25)-COLUMN($R$25)+1)</f>
        <v>42911</v>
      </c>
      <c r="S25" s="24">
        <f aca="true" t="shared" si="12" ref="S25:X30">DATE($R$23,$V$23,1)-WEEKDAY(DATE($R$23,$V$23,1))+7*((ROW(S25)-ROW($R$25)+1)-1)+(COLUMN(S25)-COLUMN($R$25)+1)</f>
        <v>42912</v>
      </c>
      <c r="T25" s="24">
        <f t="shared" si="12"/>
        <v>42913</v>
      </c>
      <c r="U25" s="24">
        <f t="shared" si="12"/>
        <v>42914</v>
      </c>
      <c r="V25" s="24">
        <f t="shared" si="12"/>
        <v>42915</v>
      </c>
      <c r="W25" s="24">
        <f t="shared" si="12"/>
        <v>42916</v>
      </c>
      <c r="X25" s="59">
        <f t="shared" si="12"/>
        <v>42917</v>
      </c>
      <c r="Y25" s="14"/>
      <c r="Z25" s="23">
        <f aca="true" t="shared" si="13" ref="Z25:Z30">DATE($Z$23,$AD$23,1)-WEEKDAY(DATE($Z$23,$AD$23,1))+7*((ROW(Z25)-ROW($Z$25)+1)-1)+(COLUMN(Z25)-COLUMN($Z$25)+1)</f>
        <v>42946</v>
      </c>
      <c r="AA25" s="24">
        <f aca="true" t="shared" si="14" ref="AA25:AF30">DATE($Z$23,$AD$23,1)-WEEKDAY(DATE($Z$23,$AD$23,1))+7*((ROW(AA25)-ROW($Z$25)+1)-1)+(COLUMN(AA25)-COLUMN($Z$25)+1)</f>
        <v>42947</v>
      </c>
      <c r="AB25" s="24">
        <f t="shared" si="14"/>
        <v>42948</v>
      </c>
      <c r="AC25" s="24">
        <f t="shared" si="14"/>
        <v>42949</v>
      </c>
      <c r="AD25" s="24">
        <f t="shared" si="14"/>
        <v>42950</v>
      </c>
      <c r="AE25" s="24">
        <f t="shared" si="14"/>
        <v>42951</v>
      </c>
      <c r="AF25" s="59">
        <f t="shared" si="14"/>
        <v>42952</v>
      </c>
    </row>
    <row r="26" spans="2:32" s="15" customFormat="1" ht="22.5" customHeight="1">
      <c r="B26" s="23">
        <f t="shared" si="7"/>
        <v>42862</v>
      </c>
      <c r="C26" s="24">
        <f t="shared" si="8"/>
        <v>42863</v>
      </c>
      <c r="D26" s="24">
        <f t="shared" si="8"/>
        <v>42864</v>
      </c>
      <c r="E26" s="24">
        <f t="shared" si="8"/>
        <v>42865</v>
      </c>
      <c r="F26" s="24">
        <f t="shared" si="8"/>
        <v>42866</v>
      </c>
      <c r="G26" s="24">
        <f t="shared" si="8"/>
        <v>42867</v>
      </c>
      <c r="H26" s="63">
        <f t="shared" si="8"/>
        <v>42868</v>
      </c>
      <c r="I26" s="16"/>
      <c r="J26" s="23">
        <f t="shared" si="9"/>
        <v>42890</v>
      </c>
      <c r="K26" s="58">
        <f t="shared" si="10"/>
        <v>42891</v>
      </c>
      <c r="L26" s="58">
        <f t="shared" si="10"/>
        <v>42892</v>
      </c>
      <c r="M26" s="58">
        <f t="shared" si="10"/>
        <v>42893</v>
      </c>
      <c r="N26" s="58">
        <f t="shared" si="10"/>
        <v>42894</v>
      </c>
      <c r="O26" s="58">
        <f t="shared" si="10"/>
        <v>42895</v>
      </c>
      <c r="P26" s="63">
        <f t="shared" si="10"/>
        <v>42896</v>
      </c>
      <c r="Q26" s="14"/>
      <c r="R26" s="23">
        <f t="shared" si="11"/>
        <v>42918</v>
      </c>
      <c r="S26" s="24">
        <f t="shared" si="12"/>
        <v>42919</v>
      </c>
      <c r="T26" s="24">
        <f t="shared" si="12"/>
        <v>42920</v>
      </c>
      <c r="U26" s="24">
        <f t="shared" si="12"/>
        <v>42921</v>
      </c>
      <c r="V26" s="24">
        <f t="shared" si="12"/>
        <v>42922</v>
      </c>
      <c r="W26" s="24">
        <f t="shared" si="12"/>
        <v>42923</v>
      </c>
      <c r="X26" s="63">
        <f t="shared" si="12"/>
        <v>42924</v>
      </c>
      <c r="Y26" s="14"/>
      <c r="Z26" s="23">
        <f t="shared" si="13"/>
        <v>42953</v>
      </c>
      <c r="AA26" s="24">
        <f t="shared" si="14"/>
        <v>42954</v>
      </c>
      <c r="AB26" s="24">
        <f t="shared" si="14"/>
        <v>42955</v>
      </c>
      <c r="AC26" s="24">
        <f t="shared" si="14"/>
        <v>42956</v>
      </c>
      <c r="AD26" s="24">
        <f t="shared" si="14"/>
        <v>42957</v>
      </c>
      <c r="AE26" s="24">
        <f t="shared" si="14"/>
        <v>42958</v>
      </c>
      <c r="AF26" s="59">
        <f t="shared" si="14"/>
        <v>42959</v>
      </c>
    </row>
    <row r="27" spans="2:32" s="15" customFormat="1" ht="22.5" customHeight="1">
      <c r="B27" s="23">
        <f t="shared" si="7"/>
        <v>42869</v>
      </c>
      <c r="C27" s="24">
        <f t="shared" si="8"/>
        <v>42870</v>
      </c>
      <c r="D27" s="24">
        <f t="shared" si="8"/>
        <v>42871</v>
      </c>
      <c r="E27" s="24">
        <f t="shared" si="8"/>
        <v>42872</v>
      </c>
      <c r="F27" s="24">
        <f t="shared" si="8"/>
        <v>42873</v>
      </c>
      <c r="G27" s="24">
        <f t="shared" si="8"/>
        <v>42874</v>
      </c>
      <c r="H27" s="59">
        <f t="shared" si="8"/>
        <v>42875</v>
      </c>
      <c r="I27" s="16"/>
      <c r="J27" s="23">
        <f t="shared" si="9"/>
        <v>42897</v>
      </c>
      <c r="K27" s="58">
        <f t="shared" si="10"/>
        <v>42898</v>
      </c>
      <c r="L27" s="58">
        <f t="shared" si="10"/>
        <v>42899</v>
      </c>
      <c r="M27" s="58">
        <f t="shared" si="10"/>
        <v>42900</v>
      </c>
      <c r="N27" s="58">
        <f t="shared" si="10"/>
        <v>42901</v>
      </c>
      <c r="O27" s="58">
        <f t="shared" si="10"/>
        <v>42902</v>
      </c>
      <c r="P27" s="59">
        <f t="shared" si="10"/>
        <v>42903</v>
      </c>
      <c r="Q27" s="14"/>
      <c r="R27" s="23">
        <f t="shared" si="11"/>
        <v>42925</v>
      </c>
      <c r="S27" s="24">
        <f t="shared" si="12"/>
        <v>42926</v>
      </c>
      <c r="T27" s="24">
        <f t="shared" si="12"/>
        <v>42927</v>
      </c>
      <c r="U27" s="58">
        <f t="shared" si="12"/>
        <v>42928</v>
      </c>
      <c r="V27" s="58">
        <f t="shared" si="12"/>
        <v>42929</v>
      </c>
      <c r="W27" s="58">
        <f t="shared" si="12"/>
        <v>42930</v>
      </c>
      <c r="X27" s="59">
        <f t="shared" si="12"/>
        <v>42931</v>
      </c>
      <c r="Y27" s="14"/>
      <c r="Z27" s="23">
        <f t="shared" si="13"/>
        <v>42960</v>
      </c>
      <c r="AA27" s="63">
        <f t="shared" si="14"/>
        <v>42961</v>
      </c>
      <c r="AB27" s="63">
        <f t="shared" si="14"/>
        <v>42962</v>
      </c>
      <c r="AC27" s="24">
        <f t="shared" si="14"/>
        <v>42963</v>
      </c>
      <c r="AD27" s="24">
        <f t="shared" si="14"/>
        <v>42964</v>
      </c>
      <c r="AE27" s="24">
        <f t="shared" si="14"/>
        <v>42965</v>
      </c>
      <c r="AF27" s="59">
        <f t="shared" si="14"/>
        <v>42966</v>
      </c>
    </row>
    <row r="28" spans="2:32" s="15" customFormat="1" ht="22.5" customHeight="1">
      <c r="B28" s="23">
        <f t="shared" si="7"/>
        <v>42876</v>
      </c>
      <c r="C28" s="24">
        <f t="shared" si="8"/>
        <v>42877</v>
      </c>
      <c r="D28" s="24">
        <f t="shared" si="8"/>
        <v>42878</v>
      </c>
      <c r="E28" s="24">
        <f t="shared" si="8"/>
        <v>42879</v>
      </c>
      <c r="F28" s="24">
        <f t="shared" si="8"/>
        <v>42880</v>
      </c>
      <c r="G28" s="24">
        <f t="shared" si="8"/>
        <v>42881</v>
      </c>
      <c r="H28" s="63">
        <f t="shared" si="8"/>
        <v>42882</v>
      </c>
      <c r="I28" s="16"/>
      <c r="J28" s="23">
        <f t="shared" si="9"/>
        <v>42904</v>
      </c>
      <c r="K28" s="58">
        <f t="shared" si="10"/>
        <v>42905</v>
      </c>
      <c r="L28" s="58">
        <f t="shared" si="10"/>
        <v>42906</v>
      </c>
      <c r="M28" s="58">
        <f t="shared" si="10"/>
        <v>42907</v>
      </c>
      <c r="N28" s="58">
        <f t="shared" si="10"/>
        <v>42908</v>
      </c>
      <c r="O28" s="58">
        <f t="shared" si="10"/>
        <v>42909</v>
      </c>
      <c r="P28" s="63">
        <f t="shared" si="10"/>
        <v>42910</v>
      </c>
      <c r="Q28" s="14"/>
      <c r="R28" s="23">
        <f t="shared" si="11"/>
        <v>42932</v>
      </c>
      <c r="S28" s="63">
        <f t="shared" si="12"/>
        <v>42933</v>
      </c>
      <c r="T28" s="24">
        <f t="shared" si="12"/>
        <v>42934</v>
      </c>
      <c r="U28" s="24">
        <f t="shared" si="12"/>
        <v>42935</v>
      </c>
      <c r="V28" s="24">
        <f t="shared" si="12"/>
        <v>42936</v>
      </c>
      <c r="W28" s="24">
        <f t="shared" si="12"/>
        <v>42937</v>
      </c>
      <c r="X28" s="63">
        <f t="shared" si="12"/>
        <v>42938</v>
      </c>
      <c r="Y28" s="14"/>
      <c r="Z28" s="23">
        <f t="shared" si="13"/>
        <v>42967</v>
      </c>
      <c r="AA28" s="58">
        <f t="shared" si="14"/>
        <v>42968</v>
      </c>
      <c r="AB28" s="24">
        <f t="shared" si="14"/>
        <v>42969</v>
      </c>
      <c r="AC28" s="24">
        <f t="shared" si="14"/>
        <v>42970</v>
      </c>
      <c r="AD28" s="24">
        <f t="shared" si="14"/>
        <v>42971</v>
      </c>
      <c r="AE28" s="24">
        <f t="shared" si="14"/>
        <v>42972</v>
      </c>
      <c r="AF28" s="63">
        <f t="shared" si="14"/>
        <v>42973</v>
      </c>
    </row>
    <row r="29" spans="2:32" s="15" customFormat="1" ht="22.5" customHeight="1">
      <c r="B29" s="23">
        <f t="shared" si="7"/>
        <v>42883</v>
      </c>
      <c r="C29" s="24">
        <f t="shared" si="8"/>
        <v>42884</v>
      </c>
      <c r="D29" s="24">
        <f t="shared" si="8"/>
        <v>42885</v>
      </c>
      <c r="E29" s="24">
        <f t="shared" si="8"/>
        <v>42886</v>
      </c>
      <c r="F29" s="24">
        <f t="shared" si="8"/>
        <v>42887</v>
      </c>
      <c r="G29" s="24">
        <f t="shared" si="8"/>
        <v>42888</v>
      </c>
      <c r="H29" s="59">
        <f t="shared" si="8"/>
        <v>42889</v>
      </c>
      <c r="I29" s="16"/>
      <c r="J29" s="23">
        <f t="shared" si="9"/>
        <v>42911</v>
      </c>
      <c r="K29" s="58">
        <f t="shared" si="10"/>
        <v>42912</v>
      </c>
      <c r="L29" s="58">
        <f t="shared" si="10"/>
        <v>42913</v>
      </c>
      <c r="M29" s="58">
        <f t="shared" si="10"/>
        <v>42914</v>
      </c>
      <c r="N29" s="58">
        <f t="shared" si="10"/>
        <v>42915</v>
      </c>
      <c r="O29" s="58">
        <f t="shared" si="10"/>
        <v>42916</v>
      </c>
      <c r="P29" s="59">
        <f t="shared" si="10"/>
        <v>42917</v>
      </c>
      <c r="Q29" s="14"/>
      <c r="R29" s="23">
        <f t="shared" si="11"/>
        <v>42939</v>
      </c>
      <c r="S29" s="24">
        <f t="shared" si="12"/>
        <v>42940</v>
      </c>
      <c r="T29" s="24">
        <f t="shared" si="12"/>
        <v>42941</v>
      </c>
      <c r="U29" s="24">
        <f t="shared" si="12"/>
        <v>42942</v>
      </c>
      <c r="V29" s="24">
        <f t="shared" si="12"/>
        <v>42943</v>
      </c>
      <c r="W29" s="24">
        <f t="shared" si="12"/>
        <v>42944</v>
      </c>
      <c r="X29" s="59">
        <f t="shared" si="12"/>
        <v>42945</v>
      </c>
      <c r="Y29" s="14"/>
      <c r="Z29" s="23">
        <f t="shared" si="13"/>
        <v>42974</v>
      </c>
      <c r="AA29" s="24">
        <f t="shared" si="14"/>
        <v>42975</v>
      </c>
      <c r="AB29" s="24">
        <f t="shared" si="14"/>
        <v>42976</v>
      </c>
      <c r="AC29" s="24">
        <f t="shared" si="14"/>
        <v>42977</v>
      </c>
      <c r="AD29" s="24">
        <f t="shared" si="14"/>
        <v>42978</v>
      </c>
      <c r="AE29" s="24">
        <f t="shared" si="14"/>
        <v>42979</v>
      </c>
      <c r="AF29" s="59">
        <f t="shared" si="14"/>
        <v>42980</v>
      </c>
    </row>
    <row r="30" spans="2:32" s="15" customFormat="1" ht="22.5" customHeight="1">
      <c r="B30" s="23">
        <f t="shared" si="7"/>
        <v>42890</v>
      </c>
      <c r="C30" s="24">
        <f t="shared" si="8"/>
        <v>42891</v>
      </c>
      <c r="D30" s="24">
        <f t="shared" si="8"/>
        <v>42892</v>
      </c>
      <c r="E30" s="24">
        <f t="shared" si="8"/>
        <v>42893</v>
      </c>
      <c r="F30" s="24">
        <f t="shared" si="8"/>
        <v>42894</v>
      </c>
      <c r="G30" s="24">
        <f t="shared" si="8"/>
        <v>42895</v>
      </c>
      <c r="H30" s="59">
        <f t="shared" si="8"/>
        <v>42896</v>
      </c>
      <c r="I30" s="16"/>
      <c r="J30" s="23">
        <f t="shared" si="9"/>
        <v>42918</v>
      </c>
      <c r="K30" s="58">
        <f t="shared" si="10"/>
        <v>42919</v>
      </c>
      <c r="L30" s="58">
        <f t="shared" si="10"/>
        <v>42920</v>
      </c>
      <c r="M30" s="58">
        <f t="shared" si="10"/>
        <v>42921</v>
      </c>
      <c r="N30" s="58">
        <f t="shared" si="10"/>
        <v>42922</v>
      </c>
      <c r="O30" s="58">
        <f t="shared" si="10"/>
        <v>42923</v>
      </c>
      <c r="P30" s="59">
        <f t="shared" si="10"/>
        <v>42924</v>
      </c>
      <c r="Q30" s="14"/>
      <c r="R30" s="23">
        <f t="shared" si="11"/>
        <v>42946</v>
      </c>
      <c r="S30" s="24">
        <f t="shared" si="12"/>
        <v>42947</v>
      </c>
      <c r="T30" s="24">
        <f t="shared" si="12"/>
        <v>42948</v>
      </c>
      <c r="U30" s="24">
        <f t="shared" si="12"/>
        <v>42949</v>
      </c>
      <c r="V30" s="24">
        <f t="shared" si="12"/>
        <v>42950</v>
      </c>
      <c r="W30" s="24">
        <f t="shared" si="12"/>
        <v>42951</v>
      </c>
      <c r="X30" s="59">
        <f t="shared" si="12"/>
        <v>42952</v>
      </c>
      <c r="Y30" s="14"/>
      <c r="Z30" s="23">
        <f t="shared" si="13"/>
        <v>42981</v>
      </c>
      <c r="AA30" s="24">
        <f t="shared" si="14"/>
        <v>42982</v>
      </c>
      <c r="AB30" s="24">
        <f t="shared" si="14"/>
        <v>42983</v>
      </c>
      <c r="AC30" s="24">
        <f t="shared" si="14"/>
        <v>42984</v>
      </c>
      <c r="AD30" s="24">
        <f t="shared" si="14"/>
        <v>42985</v>
      </c>
      <c r="AE30" s="24">
        <f t="shared" si="14"/>
        <v>42986</v>
      </c>
      <c r="AF30" s="59">
        <f t="shared" si="14"/>
        <v>42987</v>
      </c>
    </row>
    <row r="31" spans="2:32" s="11" customFormat="1" ht="22.5" customHeight="1">
      <c r="B31" s="66"/>
      <c r="C31" s="66"/>
      <c r="D31" s="66"/>
      <c r="E31" s="66"/>
      <c r="F31" s="66"/>
      <c r="G31" s="66"/>
      <c r="H31" s="66"/>
      <c r="I31" s="9"/>
      <c r="J31" s="66"/>
      <c r="K31" s="66"/>
      <c r="L31" s="66"/>
      <c r="M31" s="66"/>
      <c r="N31" s="66"/>
      <c r="O31" s="66"/>
      <c r="P31" s="66"/>
      <c r="Q31" s="9"/>
      <c r="R31" s="68"/>
      <c r="S31" s="68"/>
      <c r="T31" s="68"/>
      <c r="U31" s="68"/>
      <c r="V31" s="68"/>
      <c r="W31" s="68"/>
      <c r="X31" s="68"/>
      <c r="Y31" s="9"/>
      <c r="Z31" s="68"/>
      <c r="AA31" s="68"/>
      <c r="AB31" s="68"/>
      <c r="AC31" s="68"/>
      <c r="AD31" s="68"/>
      <c r="AE31" s="68"/>
      <c r="AF31" s="68"/>
    </row>
    <row r="32" spans="2:32" s="8" customFormat="1" ht="22.5" customHeight="1">
      <c r="B32" s="10"/>
      <c r="C32" s="10"/>
      <c r="D32" s="10"/>
      <c r="E32" s="10"/>
      <c r="F32" s="10"/>
      <c r="G32" s="10"/>
      <c r="H32" s="10"/>
      <c r="I32" s="9"/>
      <c r="J32" s="10"/>
      <c r="K32" s="10"/>
      <c r="L32" s="10"/>
      <c r="M32" s="10"/>
      <c r="N32" s="10"/>
      <c r="O32" s="10"/>
      <c r="P32" s="10"/>
      <c r="Q32" s="9"/>
      <c r="R32" s="10"/>
      <c r="S32" s="10"/>
      <c r="T32" s="10"/>
      <c r="U32" s="10"/>
      <c r="V32" s="10"/>
      <c r="W32" s="10"/>
      <c r="X32" s="10"/>
      <c r="Y32" s="9"/>
      <c r="Z32" s="10"/>
      <c r="AA32" s="10"/>
      <c r="AB32" s="10"/>
      <c r="AC32" s="10"/>
      <c r="AD32" s="10"/>
      <c r="AE32" s="10"/>
      <c r="AF32" s="10"/>
    </row>
    <row r="33" spans="2:32" s="20" customFormat="1" ht="22.5" customHeight="1">
      <c r="B33" s="70">
        <f>DBT!C11</f>
        <v>2017</v>
      </c>
      <c r="C33" s="70"/>
      <c r="D33" s="70"/>
      <c r="E33" s="22" t="s">
        <v>7</v>
      </c>
      <c r="F33" s="70">
        <f>DBT!D11</f>
        <v>9</v>
      </c>
      <c r="G33" s="70"/>
      <c r="H33" s="22" t="s">
        <v>8</v>
      </c>
      <c r="I33" s="19"/>
      <c r="J33" s="70">
        <f>DBT!C12</f>
        <v>2017</v>
      </c>
      <c r="K33" s="70"/>
      <c r="L33" s="70"/>
      <c r="M33" s="22" t="s">
        <v>7</v>
      </c>
      <c r="N33" s="70">
        <f>DBT!D12</f>
        <v>10</v>
      </c>
      <c r="O33" s="70"/>
      <c r="P33" s="22" t="s">
        <v>8</v>
      </c>
      <c r="Q33" s="19"/>
      <c r="R33" s="70">
        <f>DBT!C13</f>
        <v>2017</v>
      </c>
      <c r="S33" s="70"/>
      <c r="T33" s="70"/>
      <c r="U33" s="22" t="s">
        <v>7</v>
      </c>
      <c r="V33" s="70">
        <f>DBT!D13</f>
        <v>11</v>
      </c>
      <c r="W33" s="70"/>
      <c r="X33" s="22" t="s">
        <v>8</v>
      </c>
      <c r="Y33" s="19"/>
      <c r="Z33" s="70">
        <f>DBT!C14</f>
        <v>2017</v>
      </c>
      <c r="AA33" s="70"/>
      <c r="AB33" s="70"/>
      <c r="AC33" s="22" t="s">
        <v>7</v>
      </c>
      <c r="AD33" s="70">
        <f>DBT!D14</f>
        <v>12</v>
      </c>
      <c r="AE33" s="70"/>
      <c r="AF33" s="22" t="s">
        <v>8</v>
      </c>
    </row>
    <row r="34" spans="2:32" s="8" customFormat="1" ht="22.5" customHeight="1">
      <c r="B34" s="4" t="s">
        <v>0</v>
      </c>
      <c r="C34" s="5" t="s">
        <v>1</v>
      </c>
      <c r="D34" s="5" t="s">
        <v>2</v>
      </c>
      <c r="E34" s="5" t="s">
        <v>3</v>
      </c>
      <c r="F34" s="5" t="s">
        <v>4</v>
      </c>
      <c r="G34" s="5" t="s">
        <v>5</v>
      </c>
      <c r="H34" s="6" t="s">
        <v>6</v>
      </c>
      <c r="I34" s="7"/>
      <c r="J34" s="4" t="s">
        <v>0</v>
      </c>
      <c r="K34" s="5" t="s">
        <v>1</v>
      </c>
      <c r="L34" s="5" t="s">
        <v>2</v>
      </c>
      <c r="M34" s="5" t="s">
        <v>3</v>
      </c>
      <c r="N34" s="5" t="s">
        <v>4</v>
      </c>
      <c r="O34" s="5" t="s">
        <v>5</v>
      </c>
      <c r="P34" s="6" t="s">
        <v>6</v>
      </c>
      <c r="Q34" s="7"/>
      <c r="R34" s="4" t="s">
        <v>0</v>
      </c>
      <c r="S34" s="5" t="s">
        <v>1</v>
      </c>
      <c r="T34" s="5" t="s">
        <v>2</v>
      </c>
      <c r="U34" s="5" t="s">
        <v>3</v>
      </c>
      <c r="V34" s="5" t="s">
        <v>4</v>
      </c>
      <c r="W34" s="5" t="s">
        <v>5</v>
      </c>
      <c r="X34" s="6" t="s">
        <v>6</v>
      </c>
      <c r="Y34" s="7"/>
      <c r="Z34" s="4" t="s">
        <v>0</v>
      </c>
      <c r="AA34" s="5" t="s">
        <v>1</v>
      </c>
      <c r="AB34" s="5" t="s">
        <v>2</v>
      </c>
      <c r="AC34" s="5" t="s">
        <v>3</v>
      </c>
      <c r="AD34" s="5" t="s">
        <v>4</v>
      </c>
      <c r="AE34" s="5" t="s">
        <v>5</v>
      </c>
      <c r="AF34" s="6" t="s">
        <v>6</v>
      </c>
    </row>
    <row r="35" spans="2:32" s="15" customFormat="1" ht="22.5" customHeight="1">
      <c r="B35" s="23">
        <f aca="true" t="shared" si="15" ref="B35:B40">DATE($B$33,$F$33,1)-WEEKDAY(DATE($B$33,$F$33,1))+7*((ROW(B35)-ROW($B$35)+1)-1)+(COLUMN(B35)-COLUMN($B$35)+1)</f>
        <v>42974</v>
      </c>
      <c r="C35" s="24">
        <f aca="true" t="shared" si="16" ref="C35:H40">DATE($B$33,$F$33,1)-WEEKDAY(DATE($B$33,$F$33,1))+7*((ROW(C35)-ROW($B$35)+1)-1)+(COLUMN(C35)-COLUMN($B$35)+1)</f>
        <v>42975</v>
      </c>
      <c r="D35" s="24">
        <f t="shared" si="16"/>
        <v>42976</v>
      </c>
      <c r="E35" s="24">
        <f t="shared" si="16"/>
        <v>42977</v>
      </c>
      <c r="F35" s="24">
        <f t="shared" si="16"/>
        <v>42978</v>
      </c>
      <c r="G35" s="24">
        <f t="shared" si="16"/>
        <v>42979</v>
      </c>
      <c r="H35" s="59">
        <f t="shared" si="16"/>
        <v>42980</v>
      </c>
      <c r="I35" s="14"/>
      <c r="J35" s="23">
        <f aca="true" t="shared" si="17" ref="J35:J40">DATE($J$33,$N$33,1)-WEEKDAY(DATE($J$33,$N$33,1))+7*((ROW(J35)-ROW($J$35)+1)-1)+(COLUMN(J35)-COLUMN($J$35)+1)</f>
        <v>43009</v>
      </c>
      <c r="K35" s="24">
        <f aca="true" t="shared" si="18" ref="K35:P40">DATE($J$33,$N$33,1)-WEEKDAY(DATE($J$33,$N$33,1))+7*((ROW(K35)-ROW($J$35)+1)-1)+(COLUMN(K35)-COLUMN($J$35)+1)</f>
        <v>43010</v>
      </c>
      <c r="L35" s="24">
        <f t="shared" si="18"/>
        <v>43011</v>
      </c>
      <c r="M35" s="24">
        <f t="shared" si="18"/>
        <v>43012</v>
      </c>
      <c r="N35" s="24">
        <f t="shared" si="18"/>
        <v>43013</v>
      </c>
      <c r="O35" s="24">
        <f t="shared" si="18"/>
        <v>43014</v>
      </c>
      <c r="P35" s="59">
        <f t="shared" si="18"/>
        <v>43015</v>
      </c>
      <c r="Q35" s="14"/>
      <c r="R35" s="23">
        <f aca="true" t="shared" si="19" ref="R35:R40">DATE($R$33,$V$33,1)-WEEKDAY(DATE($R$33,$V$33,1))+7*((ROW(R35)-ROW($R$35)+1)-1)+(COLUMN(R35)-COLUMN($R$35)+1)</f>
        <v>43037</v>
      </c>
      <c r="S35" s="24">
        <f aca="true" t="shared" si="20" ref="S35:X40">DATE($R$33,$V$33,1)-WEEKDAY(DATE($R$33,$V$33,1))+7*((ROW(S35)-ROW($R$35)+1)-1)+(COLUMN(S35)-COLUMN($R$35)+1)</f>
        <v>43038</v>
      </c>
      <c r="T35" s="24">
        <f t="shared" si="20"/>
        <v>43039</v>
      </c>
      <c r="U35" s="24">
        <f t="shared" si="20"/>
        <v>43040</v>
      </c>
      <c r="V35" s="24">
        <f t="shared" si="20"/>
        <v>43041</v>
      </c>
      <c r="W35" s="63">
        <f t="shared" si="20"/>
        <v>43042</v>
      </c>
      <c r="X35" s="59">
        <f t="shared" si="20"/>
        <v>43043</v>
      </c>
      <c r="Y35" s="14"/>
      <c r="Z35" s="23">
        <f aca="true" t="shared" si="21" ref="Z35:Z40">DATE($Z$33,$AD$33,1)-WEEKDAY(DATE($Z$33,$AD$33,1))+7*((ROW(Z35)-ROW($Z$35)+1)-1)+(COLUMN(Z35)-COLUMN($Z$35)+1)</f>
        <v>43065</v>
      </c>
      <c r="AA35" s="24">
        <f aca="true" t="shared" si="22" ref="AA35:AF40">DATE($Z$33,$AD$33,1)-WEEKDAY(DATE($Z$33,$AD$33,1))+7*((ROW(AA35)-ROW($Z$35)+1)-1)+(COLUMN(AA35)-COLUMN($Z$35)+1)</f>
        <v>43066</v>
      </c>
      <c r="AB35" s="24">
        <f t="shared" si="22"/>
        <v>43067</v>
      </c>
      <c r="AC35" s="63">
        <f t="shared" si="22"/>
        <v>43068</v>
      </c>
      <c r="AD35" s="63">
        <f>DATE($Z$33,$AD$33,1)-WEEKDAY(DATE($Z$33,$AD$33,1))+7*((ROW(AD35)-ROW($Z$35)+1)-1)+(COLUMN(AD35)-COLUMN($Z$35)+1)</f>
        <v>43069</v>
      </c>
      <c r="AE35" s="65">
        <f t="shared" si="22"/>
        <v>43070</v>
      </c>
      <c r="AF35" s="59">
        <f t="shared" si="22"/>
        <v>43071</v>
      </c>
    </row>
    <row r="36" spans="2:32" s="15" customFormat="1" ht="22.5" customHeight="1">
      <c r="B36" s="23">
        <f t="shared" si="15"/>
        <v>42981</v>
      </c>
      <c r="C36" s="24">
        <f t="shared" si="16"/>
        <v>42982</v>
      </c>
      <c r="D36" s="24">
        <f t="shared" si="16"/>
        <v>42983</v>
      </c>
      <c r="E36" s="24">
        <f t="shared" si="16"/>
        <v>42984</v>
      </c>
      <c r="F36" s="24">
        <f t="shared" si="16"/>
        <v>42985</v>
      </c>
      <c r="G36" s="24">
        <f t="shared" si="16"/>
        <v>42986</v>
      </c>
      <c r="H36" s="63">
        <f t="shared" si="16"/>
        <v>42987</v>
      </c>
      <c r="I36" s="14"/>
      <c r="J36" s="23">
        <f t="shared" si="17"/>
        <v>43016</v>
      </c>
      <c r="K36" s="63">
        <f t="shared" si="18"/>
        <v>43017</v>
      </c>
      <c r="L36" s="24">
        <f t="shared" si="18"/>
        <v>43018</v>
      </c>
      <c r="M36" s="24">
        <f t="shared" si="18"/>
        <v>43019</v>
      </c>
      <c r="N36" s="24">
        <f t="shared" si="18"/>
        <v>43020</v>
      </c>
      <c r="O36" s="24">
        <f t="shared" si="18"/>
        <v>43021</v>
      </c>
      <c r="P36" s="63">
        <f t="shared" si="18"/>
        <v>43022</v>
      </c>
      <c r="Q36" s="14"/>
      <c r="R36" s="23">
        <f t="shared" si="19"/>
        <v>43044</v>
      </c>
      <c r="S36" s="24">
        <f t="shared" si="20"/>
        <v>43045</v>
      </c>
      <c r="T36" s="24">
        <f t="shared" si="20"/>
        <v>43046</v>
      </c>
      <c r="U36" s="24">
        <f t="shared" si="20"/>
        <v>43047</v>
      </c>
      <c r="V36" s="24">
        <f t="shared" si="20"/>
        <v>43048</v>
      </c>
      <c r="W36" s="24">
        <f t="shared" si="20"/>
        <v>43049</v>
      </c>
      <c r="X36" s="63">
        <f t="shared" si="20"/>
        <v>43050</v>
      </c>
      <c r="Y36" s="14"/>
      <c r="Z36" s="23">
        <f t="shared" si="21"/>
        <v>43072</v>
      </c>
      <c r="AA36" s="24">
        <f t="shared" si="22"/>
        <v>43073</v>
      </c>
      <c r="AB36" s="24">
        <f t="shared" si="22"/>
        <v>43074</v>
      </c>
      <c r="AC36" s="24">
        <f t="shared" si="22"/>
        <v>43075</v>
      </c>
      <c r="AD36" s="24">
        <f t="shared" si="22"/>
        <v>43076</v>
      </c>
      <c r="AE36" s="24">
        <f t="shared" si="22"/>
        <v>43077</v>
      </c>
      <c r="AF36" s="59">
        <f t="shared" si="22"/>
        <v>43078</v>
      </c>
    </row>
    <row r="37" spans="2:32" s="15" customFormat="1" ht="22.5" customHeight="1">
      <c r="B37" s="23">
        <f t="shared" si="15"/>
        <v>42988</v>
      </c>
      <c r="C37" s="64">
        <f t="shared" si="16"/>
        <v>42989</v>
      </c>
      <c r="D37" s="24">
        <f t="shared" si="16"/>
        <v>42990</v>
      </c>
      <c r="E37" s="24">
        <f t="shared" si="16"/>
        <v>42991</v>
      </c>
      <c r="F37" s="24">
        <f t="shared" si="16"/>
        <v>42992</v>
      </c>
      <c r="G37" s="24">
        <f t="shared" si="16"/>
        <v>42993</v>
      </c>
      <c r="H37" s="59">
        <f t="shared" si="16"/>
        <v>42994</v>
      </c>
      <c r="I37" s="14"/>
      <c r="J37" s="23">
        <f t="shared" si="17"/>
        <v>43023</v>
      </c>
      <c r="K37" s="24">
        <f t="shared" si="18"/>
        <v>43024</v>
      </c>
      <c r="L37" s="24">
        <f t="shared" si="18"/>
        <v>43025</v>
      </c>
      <c r="M37" s="24">
        <f t="shared" si="18"/>
        <v>43026</v>
      </c>
      <c r="N37" s="24">
        <f t="shared" si="18"/>
        <v>43027</v>
      </c>
      <c r="O37" s="24">
        <f t="shared" si="18"/>
        <v>43028</v>
      </c>
      <c r="P37" s="59">
        <f t="shared" si="18"/>
        <v>43029</v>
      </c>
      <c r="Q37" s="14"/>
      <c r="R37" s="23">
        <f t="shared" si="19"/>
        <v>43051</v>
      </c>
      <c r="S37" s="24">
        <f t="shared" si="20"/>
        <v>43052</v>
      </c>
      <c r="T37" s="24">
        <f t="shared" si="20"/>
        <v>43053</v>
      </c>
      <c r="U37" s="24">
        <f t="shared" si="20"/>
        <v>43054</v>
      </c>
      <c r="V37" s="24">
        <f t="shared" si="20"/>
        <v>43055</v>
      </c>
      <c r="W37" s="24">
        <f t="shared" si="20"/>
        <v>43056</v>
      </c>
      <c r="X37" s="59">
        <f t="shared" si="20"/>
        <v>43057</v>
      </c>
      <c r="Y37" s="14"/>
      <c r="Z37" s="23">
        <f t="shared" si="21"/>
        <v>43079</v>
      </c>
      <c r="AA37" s="65">
        <f t="shared" si="22"/>
        <v>43080</v>
      </c>
      <c r="AB37" s="24">
        <f t="shared" si="22"/>
        <v>43081</v>
      </c>
      <c r="AC37" s="24">
        <f t="shared" si="22"/>
        <v>43082</v>
      </c>
      <c r="AD37" s="24">
        <f t="shared" si="22"/>
        <v>43083</v>
      </c>
      <c r="AE37" s="24">
        <f t="shared" si="22"/>
        <v>43084</v>
      </c>
      <c r="AF37" s="59">
        <f t="shared" si="22"/>
        <v>43085</v>
      </c>
    </row>
    <row r="38" spans="2:32" s="15" customFormat="1" ht="22.5" customHeight="1">
      <c r="B38" s="23">
        <f t="shared" si="15"/>
        <v>42995</v>
      </c>
      <c r="C38" s="63">
        <f t="shared" si="16"/>
        <v>42996</v>
      </c>
      <c r="D38" s="24">
        <f t="shared" si="16"/>
        <v>42997</v>
      </c>
      <c r="E38" s="24">
        <f t="shared" si="16"/>
        <v>42998</v>
      </c>
      <c r="F38" s="24">
        <f t="shared" si="16"/>
        <v>42999</v>
      </c>
      <c r="G38" s="24">
        <f t="shared" si="16"/>
        <v>43000</v>
      </c>
      <c r="H38" s="63">
        <f t="shared" si="16"/>
        <v>43001</v>
      </c>
      <c r="I38" s="14"/>
      <c r="J38" s="23">
        <f t="shared" si="17"/>
        <v>43030</v>
      </c>
      <c r="K38" s="24">
        <f t="shared" si="18"/>
        <v>43031</v>
      </c>
      <c r="L38" s="24">
        <f t="shared" si="18"/>
        <v>43032</v>
      </c>
      <c r="M38" s="24">
        <f t="shared" si="18"/>
        <v>43033</v>
      </c>
      <c r="N38" s="24">
        <f t="shared" si="18"/>
        <v>43034</v>
      </c>
      <c r="O38" s="24">
        <f t="shared" si="18"/>
        <v>43035</v>
      </c>
      <c r="P38" s="63">
        <f t="shared" si="18"/>
        <v>43036</v>
      </c>
      <c r="Q38" s="14"/>
      <c r="R38" s="23">
        <f t="shared" si="19"/>
        <v>43058</v>
      </c>
      <c r="S38" s="24">
        <f t="shared" si="20"/>
        <v>43059</v>
      </c>
      <c r="T38" s="24">
        <f t="shared" si="20"/>
        <v>43060</v>
      </c>
      <c r="U38" s="24">
        <f t="shared" si="20"/>
        <v>43061</v>
      </c>
      <c r="V38" s="63">
        <f t="shared" si="20"/>
        <v>43062</v>
      </c>
      <c r="W38" s="24">
        <f t="shared" si="20"/>
        <v>43063</v>
      </c>
      <c r="X38" s="63">
        <f t="shared" si="20"/>
        <v>43064</v>
      </c>
      <c r="Y38" s="14"/>
      <c r="Z38" s="23">
        <f t="shared" si="21"/>
        <v>43086</v>
      </c>
      <c r="AA38" s="24">
        <f t="shared" si="22"/>
        <v>43087</v>
      </c>
      <c r="AB38" s="24">
        <f t="shared" si="22"/>
        <v>43088</v>
      </c>
      <c r="AC38" s="24">
        <f t="shared" si="22"/>
        <v>43089</v>
      </c>
      <c r="AD38" s="24">
        <f t="shared" si="22"/>
        <v>43090</v>
      </c>
      <c r="AE38" s="24">
        <f t="shared" si="22"/>
        <v>43091</v>
      </c>
      <c r="AF38" s="59">
        <f t="shared" si="22"/>
        <v>43092</v>
      </c>
    </row>
    <row r="39" spans="2:32" s="15" customFormat="1" ht="22.5" customHeight="1">
      <c r="B39" s="23">
        <f t="shared" si="15"/>
        <v>43002</v>
      </c>
      <c r="C39" s="24">
        <f t="shared" si="16"/>
        <v>43003</v>
      </c>
      <c r="D39" s="24">
        <f t="shared" si="16"/>
        <v>43004</v>
      </c>
      <c r="E39" s="24">
        <f t="shared" si="16"/>
        <v>43005</v>
      </c>
      <c r="F39" s="24">
        <f t="shared" si="16"/>
        <v>43006</v>
      </c>
      <c r="G39" s="24">
        <f t="shared" si="16"/>
        <v>43007</v>
      </c>
      <c r="H39" s="59">
        <f t="shared" si="16"/>
        <v>43008</v>
      </c>
      <c r="I39" s="14"/>
      <c r="J39" s="23">
        <f t="shared" si="17"/>
        <v>43037</v>
      </c>
      <c r="K39" s="24">
        <f t="shared" si="18"/>
        <v>43038</v>
      </c>
      <c r="L39" s="24">
        <f t="shared" si="18"/>
        <v>43039</v>
      </c>
      <c r="M39" s="24">
        <f t="shared" si="18"/>
        <v>43040</v>
      </c>
      <c r="N39" s="24">
        <f t="shared" si="18"/>
        <v>43041</v>
      </c>
      <c r="O39" s="24">
        <f t="shared" si="18"/>
        <v>43042</v>
      </c>
      <c r="P39" s="59">
        <f t="shared" si="18"/>
        <v>43043</v>
      </c>
      <c r="Q39" s="14"/>
      <c r="R39" s="63">
        <f t="shared" si="19"/>
        <v>43065</v>
      </c>
      <c r="S39" s="64">
        <f t="shared" si="20"/>
        <v>43066</v>
      </c>
      <c r="T39" s="64">
        <f t="shared" si="20"/>
        <v>43067</v>
      </c>
      <c r="U39" s="58">
        <f t="shared" si="20"/>
        <v>43068</v>
      </c>
      <c r="V39" s="58">
        <f t="shared" si="20"/>
        <v>43069</v>
      </c>
      <c r="W39" s="58">
        <f t="shared" si="20"/>
        <v>43070</v>
      </c>
      <c r="X39" s="59">
        <f t="shared" si="20"/>
        <v>43071</v>
      </c>
      <c r="Y39" s="14"/>
      <c r="Z39" s="63">
        <f t="shared" si="21"/>
        <v>43093</v>
      </c>
      <c r="AA39" s="24">
        <f t="shared" si="22"/>
        <v>43094</v>
      </c>
      <c r="AB39" s="24">
        <f t="shared" si="22"/>
        <v>43095</v>
      </c>
      <c r="AC39" s="24">
        <f t="shared" si="22"/>
        <v>43096</v>
      </c>
      <c r="AD39" s="24">
        <f t="shared" si="22"/>
        <v>43097</v>
      </c>
      <c r="AE39" s="24">
        <f t="shared" si="22"/>
        <v>43098</v>
      </c>
      <c r="AF39" s="63">
        <f t="shared" si="22"/>
        <v>43099</v>
      </c>
    </row>
    <row r="40" spans="2:32" s="15" customFormat="1" ht="22.5" customHeight="1">
      <c r="B40" s="23">
        <f t="shared" si="15"/>
        <v>43009</v>
      </c>
      <c r="C40" s="24">
        <f t="shared" si="16"/>
        <v>43010</v>
      </c>
      <c r="D40" s="24">
        <f t="shared" si="16"/>
        <v>43011</v>
      </c>
      <c r="E40" s="24">
        <f t="shared" si="16"/>
        <v>43012</v>
      </c>
      <c r="F40" s="24">
        <f t="shared" si="16"/>
        <v>43013</v>
      </c>
      <c r="G40" s="24">
        <f t="shared" si="16"/>
        <v>43014</v>
      </c>
      <c r="H40" s="59">
        <f t="shared" si="16"/>
        <v>43015</v>
      </c>
      <c r="I40" s="14"/>
      <c r="J40" s="23">
        <f t="shared" si="17"/>
        <v>43044</v>
      </c>
      <c r="K40" s="24">
        <f t="shared" si="18"/>
        <v>43045</v>
      </c>
      <c r="L40" s="24">
        <f t="shared" si="18"/>
        <v>43046</v>
      </c>
      <c r="M40" s="24">
        <f t="shared" si="18"/>
        <v>43047</v>
      </c>
      <c r="N40" s="24">
        <f t="shared" si="18"/>
        <v>43048</v>
      </c>
      <c r="O40" s="24">
        <f t="shared" si="18"/>
        <v>43049</v>
      </c>
      <c r="P40" s="59">
        <f t="shared" si="18"/>
        <v>43050</v>
      </c>
      <c r="Q40" s="14"/>
      <c r="R40" s="23">
        <f t="shared" si="19"/>
        <v>43072</v>
      </c>
      <c r="S40" s="58">
        <f t="shared" si="20"/>
        <v>43073</v>
      </c>
      <c r="T40" s="58">
        <f t="shared" si="20"/>
        <v>43074</v>
      </c>
      <c r="U40" s="58">
        <f t="shared" si="20"/>
        <v>43075</v>
      </c>
      <c r="V40" s="58">
        <f t="shared" si="20"/>
        <v>43076</v>
      </c>
      <c r="W40" s="58">
        <f t="shared" si="20"/>
        <v>43077</v>
      </c>
      <c r="X40" s="59">
        <f t="shared" si="20"/>
        <v>43078</v>
      </c>
      <c r="Y40" s="14"/>
      <c r="Z40" s="23">
        <f t="shared" si="21"/>
        <v>43100</v>
      </c>
      <c r="AA40" s="24">
        <f t="shared" si="22"/>
        <v>43101</v>
      </c>
      <c r="AB40" s="24">
        <f t="shared" si="22"/>
        <v>43102</v>
      </c>
      <c r="AC40" s="24">
        <f t="shared" si="22"/>
        <v>43103</v>
      </c>
      <c r="AD40" s="24">
        <f t="shared" si="22"/>
        <v>43104</v>
      </c>
      <c r="AE40" s="24">
        <f t="shared" si="22"/>
        <v>43105</v>
      </c>
      <c r="AF40" s="59">
        <f t="shared" si="22"/>
        <v>43106</v>
      </c>
    </row>
  </sheetData>
  <sheetProtection/>
  <mergeCells count="38">
    <mergeCell ref="U11:AF11"/>
    <mergeCell ref="U12:AF12"/>
    <mergeCell ref="W9:AD10"/>
    <mergeCell ref="T3:U3"/>
    <mergeCell ref="W3:X3"/>
    <mergeCell ref="AD23:AE23"/>
    <mergeCell ref="R13:T13"/>
    <mergeCell ref="V13:W13"/>
    <mergeCell ref="B7:AF7"/>
    <mergeCell ref="B33:D33"/>
    <mergeCell ref="F33:G33"/>
    <mergeCell ref="J33:L33"/>
    <mergeCell ref="N33:O33"/>
    <mergeCell ref="R33:T33"/>
    <mergeCell ref="V33:W33"/>
    <mergeCell ref="Z33:AB33"/>
    <mergeCell ref="AD33:AE33"/>
    <mergeCell ref="R31:X31"/>
    <mergeCell ref="Z13:AB13"/>
    <mergeCell ref="J23:L23"/>
    <mergeCell ref="N23:O23"/>
    <mergeCell ref="R23:T23"/>
    <mergeCell ref="V23:W23"/>
    <mergeCell ref="Z23:AB23"/>
    <mergeCell ref="R21:X21"/>
    <mergeCell ref="B21:H21"/>
    <mergeCell ref="B31:H31"/>
    <mergeCell ref="B13:D13"/>
    <mergeCell ref="F13:G13"/>
    <mergeCell ref="B23:D23"/>
    <mergeCell ref="F23:G23"/>
    <mergeCell ref="J31:P31"/>
    <mergeCell ref="J21:P21"/>
    <mergeCell ref="Z31:AF31"/>
    <mergeCell ref="Z21:AF21"/>
    <mergeCell ref="AD13:AE13"/>
    <mergeCell ref="J13:L13"/>
    <mergeCell ref="N13:O13"/>
  </mergeCells>
  <conditionalFormatting sqref="B15 B17:B20 C15:H20">
    <cfRule type="expression" priority="1" dxfId="14" stopIfTrue="1">
      <formula>MONTH(B15)&lt;&gt;$F$13</formula>
    </cfRule>
  </conditionalFormatting>
  <conditionalFormatting sqref="B16">
    <cfRule type="expression" priority="2" dxfId="14" stopIfTrue="1">
      <formula>"(=MONTH(A9)&lt;&gt;$E$6)"</formula>
    </cfRule>
  </conditionalFormatting>
  <conditionalFormatting sqref="J15:P20">
    <cfRule type="expression" priority="3" dxfId="14" stopIfTrue="1">
      <formula>MONTH(J15)&lt;&gt;$N$13</formula>
    </cfRule>
  </conditionalFormatting>
  <conditionalFormatting sqref="R15:X20">
    <cfRule type="expression" priority="4" dxfId="14" stopIfTrue="1">
      <formula>MONTH(R15)&lt;&gt;$V$13</formula>
    </cfRule>
  </conditionalFormatting>
  <conditionalFormatting sqref="Z15:AF20">
    <cfRule type="expression" priority="5" dxfId="14" stopIfTrue="1">
      <formula>MONTH(Z15)&lt;&gt;$AD$13</formula>
    </cfRule>
  </conditionalFormatting>
  <conditionalFormatting sqref="B25:H30">
    <cfRule type="expression" priority="6" dxfId="14" stopIfTrue="1">
      <formula>MONTH(B25)&lt;&gt;$F$23</formula>
    </cfRule>
  </conditionalFormatting>
  <conditionalFormatting sqref="J25:P30">
    <cfRule type="expression" priority="7" dxfId="14" stopIfTrue="1">
      <formula>MONTH(J25)&lt;&gt;$N$23</formula>
    </cfRule>
  </conditionalFormatting>
  <conditionalFormatting sqref="R25:X30">
    <cfRule type="expression" priority="8" dxfId="14" stopIfTrue="1">
      <formula>MONTH(R25)&lt;&gt;$V$23</formula>
    </cfRule>
  </conditionalFormatting>
  <conditionalFormatting sqref="Z25:AF30">
    <cfRule type="expression" priority="9" dxfId="14" stopIfTrue="1">
      <formula>MONTH(Z25)&lt;&gt;$AD$23</formula>
    </cfRule>
  </conditionalFormatting>
  <conditionalFormatting sqref="B35:H40">
    <cfRule type="expression" priority="10" dxfId="14" stopIfTrue="1">
      <formula>MONTH(B35)&lt;&gt;$F$33</formula>
    </cfRule>
  </conditionalFormatting>
  <conditionalFormatting sqref="J35:P40">
    <cfRule type="expression" priority="11" dxfId="14" stopIfTrue="1">
      <formula>MONTH(J35)&lt;&gt;$N$33</formula>
    </cfRule>
  </conditionalFormatting>
  <conditionalFormatting sqref="R35:X40">
    <cfRule type="expression" priority="12" dxfId="14" stopIfTrue="1">
      <formula>MONTH(R35)&lt;&gt;$V$33</formula>
    </cfRule>
  </conditionalFormatting>
  <conditionalFormatting sqref="Z35:AF40">
    <cfRule type="expression" priority="13" dxfId="14" stopIfTrue="1">
      <formula>MONTH(Z35)&lt;&gt;$AD$33</formula>
    </cfRule>
  </conditionalFormatting>
  <printOptions horizontalCentered="1"/>
  <pageMargins left="0.3937007874015748" right="0.3937007874015748" top="0.6299212598425197" bottom="0.5511811023622047" header="0.1968503937007874" footer="0.15748031496062992"/>
  <pageSetup fitToHeight="1" fitToWidth="1" horizontalDpi="400" verticalDpi="4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1.25" customHeight="1" zeroHeight="1"/>
  <cols>
    <col min="1" max="1" width="3.00390625" style="27" customWidth="1"/>
    <col min="2" max="2" width="3.57421875" style="27" customWidth="1"/>
    <col min="3" max="5" width="9.140625" style="27" customWidth="1"/>
    <col min="6" max="6" width="4.421875" style="27" customWidth="1"/>
    <col min="7" max="7" width="9.28125" style="27" customWidth="1"/>
    <col min="8" max="8" width="14.421875" style="27" customWidth="1"/>
    <col min="9" max="16384" width="9.140625" style="27" customWidth="1"/>
  </cols>
  <sheetData>
    <row r="1" ht="12" thickBot="1"/>
    <row r="2" spans="2:8" ht="12" thickTop="1">
      <c r="B2" s="29"/>
      <c r="C2" s="30"/>
      <c r="D2" s="30"/>
      <c r="E2" s="30"/>
      <c r="F2" s="30"/>
      <c r="G2" s="30"/>
      <c r="H2" s="31"/>
    </row>
    <row r="3" spans="2:8" ht="13.5">
      <c r="B3" s="50"/>
      <c r="C3" s="34" t="s">
        <v>10</v>
      </c>
      <c r="D3" s="35"/>
      <c r="E3" s="35"/>
      <c r="F3" s="35"/>
      <c r="G3" s="35"/>
      <c r="H3" s="36"/>
    </row>
    <row r="4" spans="2:8" ht="11.25">
      <c r="B4" s="38"/>
      <c r="C4" s="39"/>
      <c r="D4" s="39"/>
      <c r="E4" s="39"/>
      <c r="F4" s="39"/>
      <c r="G4" s="39"/>
      <c r="H4" s="40"/>
    </row>
    <row r="5" spans="2:8" ht="11.25">
      <c r="B5" s="38"/>
      <c r="C5" s="51" t="s">
        <v>11</v>
      </c>
      <c r="D5" s="39"/>
      <c r="E5" s="39"/>
      <c r="F5" s="39"/>
      <c r="G5" s="39"/>
      <c r="H5" s="40"/>
    </row>
    <row r="6" spans="2:8" ht="11.25">
      <c r="B6" s="38"/>
      <c r="C6" s="39"/>
      <c r="D6" s="39"/>
      <c r="E6" s="39"/>
      <c r="F6" s="39"/>
      <c r="G6" s="39"/>
      <c r="H6" s="40"/>
    </row>
    <row r="7" spans="2:8" ht="11.25">
      <c r="B7" s="38"/>
      <c r="C7" s="52" t="s">
        <v>12</v>
      </c>
      <c r="D7" s="39"/>
      <c r="E7" s="39"/>
      <c r="F7" s="39"/>
      <c r="G7" s="39"/>
      <c r="H7" s="40"/>
    </row>
    <row r="8" spans="2:8" ht="11.25">
      <c r="B8" s="38"/>
      <c r="C8" s="51" t="s">
        <v>13</v>
      </c>
      <c r="D8" s="39"/>
      <c r="E8" s="39"/>
      <c r="F8" s="39"/>
      <c r="G8" s="39"/>
      <c r="H8" s="40"/>
    </row>
    <row r="9" spans="2:8" ht="11.25">
      <c r="B9" s="38"/>
      <c r="C9" s="51" t="s">
        <v>14</v>
      </c>
      <c r="D9" s="39"/>
      <c r="E9" s="39"/>
      <c r="F9" s="39"/>
      <c r="G9" s="39"/>
      <c r="H9" s="40"/>
    </row>
    <row r="10" spans="2:8" ht="11.25">
      <c r="B10" s="38"/>
      <c r="C10" s="51" t="s">
        <v>15</v>
      </c>
      <c r="D10" s="39"/>
      <c r="E10" s="39"/>
      <c r="F10" s="39"/>
      <c r="G10" s="39"/>
      <c r="H10" s="40"/>
    </row>
    <row r="11" spans="2:8" ht="11.25">
      <c r="B11" s="38"/>
      <c r="C11" s="39"/>
      <c r="D11" s="39"/>
      <c r="E11" s="39"/>
      <c r="F11" s="39"/>
      <c r="G11" s="39"/>
      <c r="H11" s="40"/>
    </row>
    <row r="12" spans="2:8" ht="11.25">
      <c r="B12" s="38"/>
      <c r="C12" s="52" t="s">
        <v>16</v>
      </c>
      <c r="D12" s="39"/>
      <c r="E12" s="39"/>
      <c r="F12" s="39"/>
      <c r="G12" s="39"/>
      <c r="H12" s="40"/>
    </row>
    <row r="13" spans="2:8" ht="11.25">
      <c r="B13" s="38"/>
      <c r="C13" s="51" t="s">
        <v>17</v>
      </c>
      <c r="D13" s="39"/>
      <c r="E13" s="39"/>
      <c r="F13" s="39"/>
      <c r="G13" s="39"/>
      <c r="H13" s="40"/>
    </row>
    <row r="14" spans="2:8" ht="11.25">
      <c r="B14" s="38"/>
      <c r="C14" s="51" t="s">
        <v>18</v>
      </c>
      <c r="D14" s="39"/>
      <c r="E14" s="39"/>
      <c r="F14" s="39"/>
      <c r="G14" s="39"/>
      <c r="H14" s="40"/>
    </row>
    <row r="15" spans="2:8" ht="11.25">
      <c r="B15" s="38"/>
      <c r="C15" s="39"/>
      <c r="D15" s="39"/>
      <c r="E15" s="39"/>
      <c r="F15" s="39"/>
      <c r="G15" s="39"/>
      <c r="H15" s="40"/>
    </row>
    <row r="16" spans="2:8" ht="11.25">
      <c r="B16" s="38"/>
      <c r="C16" s="52" t="s">
        <v>19</v>
      </c>
      <c r="D16" s="39"/>
      <c r="E16" s="39"/>
      <c r="F16" s="39"/>
      <c r="G16" s="39"/>
      <c r="H16" s="40"/>
    </row>
    <row r="17" spans="2:8" ht="11.25">
      <c r="B17" s="38"/>
      <c r="C17" s="39" t="s">
        <v>20</v>
      </c>
      <c r="D17" s="39"/>
      <c r="E17" s="39"/>
      <c r="F17" s="39"/>
      <c r="G17" s="39"/>
      <c r="H17" s="40"/>
    </row>
    <row r="18" spans="2:8" ht="11.25">
      <c r="B18" s="38"/>
      <c r="C18" s="39"/>
      <c r="D18" s="39"/>
      <c r="E18" s="39"/>
      <c r="F18" s="39"/>
      <c r="G18" s="39"/>
      <c r="H18" s="40"/>
    </row>
    <row r="19" spans="2:8" ht="11.25">
      <c r="B19" s="38"/>
      <c r="C19" s="39" t="s">
        <v>21</v>
      </c>
      <c r="D19" s="39"/>
      <c r="E19" s="39"/>
      <c r="F19" s="39"/>
      <c r="G19" s="39"/>
      <c r="H19" s="40"/>
    </row>
    <row r="20" spans="2:8" ht="11.25">
      <c r="B20" s="38"/>
      <c r="C20" s="39"/>
      <c r="D20" s="39"/>
      <c r="E20" s="39"/>
      <c r="F20" s="39"/>
      <c r="G20" s="39"/>
      <c r="H20" s="40"/>
    </row>
    <row r="21" spans="2:8" ht="11.25">
      <c r="B21" s="38"/>
      <c r="C21" s="39"/>
      <c r="D21" s="39"/>
      <c r="E21" s="39"/>
      <c r="F21" s="39"/>
      <c r="G21" s="53">
        <v>39549</v>
      </c>
      <c r="H21" s="40"/>
    </row>
    <row r="22" spans="2:8" ht="11.25">
      <c r="B22" s="38"/>
      <c r="C22" s="39"/>
      <c r="D22" s="39" t="s">
        <v>22</v>
      </c>
      <c r="E22" s="39"/>
      <c r="F22" s="39"/>
      <c r="G22" s="39"/>
      <c r="H22" s="40"/>
    </row>
    <row r="23" spans="2:8" ht="11.25">
      <c r="B23" s="38"/>
      <c r="C23" s="39"/>
      <c r="D23" s="51" t="s">
        <v>23</v>
      </c>
      <c r="E23" s="39"/>
      <c r="F23" s="39"/>
      <c r="G23" s="39"/>
      <c r="H23" s="40"/>
    </row>
    <row r="24" spans="2:8" ht="18">
      <c r="B24" s="38"/>
      <c r="C24" s="39"/>
      <c r="D24" s="39"/>
      <c r="E24" s="77" t="s">
        <v>24</v>
      </c>
      <c r="F24" s="77"/>
      <c r="G24" s="77"/>
      <c r="H24" s="78"/>
    </row>
    <row r="25" spans="2:8" ht="12" thickBot="1">
      <c r="B25" s="47"/>
      <c r="C25" s="48"/>
      <c r="D25" s="48"/>
      <c r="E25" s="48"/>
      <c r="F25" s="48"/>
      <c r="G25" s="48"/>
      <c r="H25" s="49"/>
    </row>
    <row r="26" ht="12" thickTop="1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</sheetData>
  <sheetProtection/>
  <mergeCells count="1">
    <mergeCell ref="E24:H24"/>
  </mergeCells>
  <hyperlinks>
    <hyperlink ref="E24" r:id="rId1" display="http://www.roumu.com/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E14"/>
  <sheetViews>
    <sheetView showGridLines="0" zoomScalePageLayoutView="0" workbookViewId="0" topLeftCell="A1">
      <selection activeCell="A1" sqref="A1"/>
    </sheetView>
  </sheetViews>
  <sheetFormatPr defaultColWidth="9.140625" defaultRowHeight="12"/>
  <sheetData>
    <row r="3" spans="2:5" ht="12">
      <c r="B3" s="57">
        <v>1</v>
      </c>
      <c r="C3" s="57">
        <f>main!T3</f>
        <v>2017</v>
      </c>
      <c r="D3" s="57">
        <f>main!W3</f>
        <v>1</v>
      </c>
      <c r="E3" s="57">
        <f>C3*12+D3</f>
        <v>24205</v>
      </c>
    </row>
    <row r="4" spans="2:5" ht="12">
      <c r="B4" s="57">
        <v>2</v>
      </c>
      <c r="C4" s="57">
        <f>(E4-D4)/12</f>
        <v>2017</v>
      </c>
      <c r="D4" s="57">
        <f>IF(D3&lt;12,D3+1,1)</f>
        <v>2</v>
      </c>
      <c r="E4" s="57">
        <f>E3+1</f>
        <v>24206</v>
      </c>
    </row>
    <row r="5" spans="2:5" ht="12">
      <c r="B5" s="57">
        <v>3</v>
      </c>
      <c r="C5" s="57">
        <f aca="true" t="shared" si="0" ref="C5:C14">(E5-D5)/12</f>
        <v>2017</v>
      </c>
      <c r="D5" s="57">
        <f aca="true" t="shared" si="1" ref="D5:D14">IF(D4&lt;12,D4+1,1)</f>
        <v>3</v>
      </c>
      <c r="E5" s="57">
        <f aca="true" t="shared" si="2" ref="E5:E14">E4+1</f>
        <v>24207</v>
      </c>
    </row>
    <row r="6" spans="2:5" ht="12">
      <c r="B6" s="57">
        <v>4</v>
      </c>
      <c r="C6" s="57">
        <f t="shared" si="0"/>
        <v>2017</v>
      </c>
      <c r="D6" s="57">
        <f t="shared" si="1"/>
        <v>4</v>
      </c>
      <c r="E6" s="57">
        <f t="shared" si="2"/>
        <v>24208</v>
      </c>
    </row>
    <row r="7" spans="2:5" ht="12">
      <c r="B7" s="57">
        <v>5</v>
      </c>
      <c r="C7" s="57">
        <f t="shared" si="0"/>
        <v>2017</v>
      </c>
      <c r="D7" s="57">
        <f t="shared" si="1"/>
        <v>5</v>
      </c>
      <c r="E7" s="57">
        <f t="shared" si="2"/>
        <v>24209</v>
      </c>
    </row>
    <row r="8" spans="2:5" ht="12">
      <c r="B8" s="57">
        <v>6</v>
      </c>
      <c r="C8" s="57">
        <f t="shared" si="0"/>
        <v>2017</v>
      </c>
      <c r="D8" s="57">
        <f t="shared" si="1"/>
        <v>6</v>
      </c>
      <c r="E8" s="57">
        <f t="shared" si="2"/>
        <v>24210</v>
      </c>
    </row>
    <row r="9" spans="2:5" ht="12">
      <c r="B9" s="57">
        <v>7</v>
      </c>
      <c r="C9" s="57">
        <f t="shared" si="0"/>
        <v>2017</v>
      </c>
      <c r="D9" s="57">
        <f t="shared" si="1"/>
        <v>7</v>
      </c>
      <c r="E9" s="57">
        <f t="shared" si="2"/>
        <v>24211</v>
      </c>
    </row>
    <row r="10" spans="2:5" ht="12">
      <c r="B10" s="57">
        <v>8</v>
      </c>
      <c r="C10" s="57">
        <f t="shared" si="0"/>
        <v>2017</v>
      </c>
      <c r="D10" s="57">
        <f t="shared" si="1"/>
        <v>8</v>
      </c>
      <c r="E10" s="57">
        <f t="shared" si="2"/>
        <v>24212</v>
      </c>
    </row>
    <row r="11" spans="2:5" ht="12">
      <c r="B11" s="57">
        <v>9</v>
      </c>
      <c r="C11" s="57">
        <f t="shared" si="0"/>
        <v>2017</v>
      </c>
      <c r="D11" s="57">
        <f t="shared" si="1"/>
        <v>9</v>
      </c>
      <c r="E11" s="57">
        <f t="shared" si="2"/>
        <v>24213</v>
      </c>
    </row>
    <row r="12" spans="2:5" ht="12">
      <c r="B12" s="57">
        <v>10</v>
      </c>
      <c r="C12" s="57">
        <f t="shared" si="0"/>
        <v>2017</v>
      </c>
      <c r="D12" s="57">
        <f t="shared" si="1"/>
        <v>10</v>
      </c>
      <c r="E12" s="57">
        <f t="shared" si="2"/>
        <v>24214</v>
      </c>
    </row>
    <row r="13" spans="2:5" ht="12">
      <c r="B13" s="57">
        <v>11</v>
      </c>
      <c r="C13" s="57">
        <f t="shared" si="0"/>
        <v>2017</v>
      </c>
      <c r="D13" s="57">
        <f t="shared" si="1"/>
        <v>11</v>
      </c>
      <c r="E13" s="57">
        <f t="shared" si="2"/>
        <v>24215</v>
      </c>
    </row>
    <row r="14" spans="2:5" ht="12">
      <c r="B14" s="57">
        <v>12</v>
      </c>
      <c r="C14" s="57">
        <f t="shared" si="0"/>
        <v>2017</v>
      </c>
      <c r="D14" s="57">
        <f t="shared" si="1"/>
        <v>12</v>
      </c>
      <c r="E14" s="57">
        <f t="shared" si="2"/>
        <v>24216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"/>
  <cols>
    <col min="1" max="6" width="4.421875" style="28" customWidth="1"/>
    <col min="7" max="7" width="29.57421875" style="28" customWidth="1"/>
    <col min="8" max="29" width="4.421875" style="28" customWidth="1"/>
    <col min="30" max="16384" width="9.140625" style="28" customWidth="1"/>
  </cols>
  <sheetData>
    <row r="1" spans="1:9" ht="14.25" thickBot="1">
      <c r="A1" s="27"/>
      <c r="B1" s="27"/>
      <c r="C1" s="27"/>
      <c r="D1" s="27"/>
      <c r="E1" s="27"/>
      <c r="F1" s="27"/>
      <c r="G1" s="27"/>
      <c r="H1" s="27"/>
      <c r="I1" s="27"/>
    </row>
    <row r="2" spans="1:30" ht="14.25" thickTop="1">
      <c r="A2" s="27"/>
      <c r="B2" s="29"/>
      <c r="C2" s="30"/>
      <c r="D2" s="30"/>
      <c r="E2" s="30"/>
      <c r="F2" s="30"/>
      <c r="G2" s="30"/>
      <c r="H2" s="31"/>
      <c r="I2" s="27"/>
      <c r="AD2" s="32"/>
    </row>
    <row r="3" spans="1:30" ht="17.25">
      <c r="A3" s="27"/>
      <c r="B3" s="33" t="s">
        <v>9</v>
      </c>
      <c r="C3" s="34"/>
      <c r="D3" s="35"/>
      <c r="E3" s="35"/>
      <c r="F3" s="35"/>
      <c r="G3" s="35"/>
      <c r="H3" s="36"/>
      <c r="I3" s="27"/>
      <c r="AD3" s="37"/>
    </row>
    <row r="4" spans="1:30" ht="13.5">
      <c r="A4" s="27"/>
      <c r="B4" s="38"/>
      <c r="C4" s="39"/>
      <c r="D4" s="39"/>
      <c r="E4" s="39"/>
      <c r="F4" s="39"/>
      <c r="G4" s="39"/>
      <c r="H4" s="40"/>
      <c r="I4" s="27"/>
      <c r="J4" s="41"/>
      <c r="AD4" s="42"/>
    </row>
    <row r="5" spans="1:10" ht="13.5">
      <c r="A5" s="27"/>
      <c r="B5" s="38"/>
      <c r="C5" s="43"/>
      <c r="D5" s="27"/>
      <c r="E5" s="39"/>
      <c r="F5" s="39"/>
      <c r="G5" s="39"/>
      <c r="H5" s="40"/>
      <c r="I5" s="27"/>
      <c r="J5" s="41"/>
    </row>
    <row r="6" spans="1:10" ht="13.5">
      <c r="A6" s="27"/>
      <c r="B6" s="38"/>
      <c r="C6" s="27"/>
      <c r="D6" s="27"/>
      <c r="E6" s="39"/>
      <c r="F6" s="39"/>
      <c r="G6" s="39"/>
      <c r="H6" s="40"/>
      <c r="I6" s="27"/>
      <c r="J6" s="41"/>
    </row>
    <row r="7" spans="1:30" ht="13.5">
      <c r="A7" s="27"/>
      <c r="B7" s="38"/>
      <c r="C7" s="27"/>
      <c r="D7" s="27"/>
      <c r="E7" s="39"/>
      <c r="F7" s="39"/>
      <c r="G7" s="39"/>
      <c r="H7" s="40"/>
      <c r="I7" s="27"/>
      <c r="J7" s="41"/>
      <c r="AD7" s="37"/>
    </row>
    <row r="8" spans="1:10" ht="13.5">
      <c r="A8" s="27"/>
      <c r="B8" s="38"/>
      <c r="C8" s="44"/>
      <c r="D8" s="39"/>
      <c r="E8" s="39"/>
      <c r="F8" s="45"/>
      <c r="G8" s="39"/>
      <c r="H8" s="40"/>
      <c r="I8" s="27"/>
      <c r="J8" s="41"/>
    </row>
    <row r="9" spans="1:10" ht="13.5">
      <c r="A9" s="27"/>
      <c r="B9" s="38"/>
      <c r="C9" s="44"/>
      <c r="D9" s="39"/>
      <c r="E9" s="39"/>
      <c r="F9" s="45"/>
      <c r="G9" s="39"/>
      <c r="H9" s="40"/>
      <c r="I9" s="27"/>
      <c r="J9" s="41"/>
    </row>
    <row r="10" spans="1:10" ht="13.5">
      <c r="A10" s="27"/>
      <c r="B10" s="38"/>
      <c r="C10" s="44"/>
      <c r="D10" s="39"/>
      <c r="E10" s="39"/>
      <c r="F10" s="45"/>
      <c r="G10" s="39"/>
      <c r="H10" s="40"/>
      <c r="I10" s="27"/>
      <c r="J10" s="41"/>
    </row>
    <row r="11" spans="1:10" ht="13.5">
      <c r="A11" s="27"/>
      <c r="B11" s="38"/>
      <c r="C11" s="44"/>
      <c r="D11" s="39"/>
      <c r="E11" s="39"/>
      <c r="F11" s="45"/>
      <c r="G11" s="39"/>
      <c r="H11" s="40"/>
      <c r="I11" s="27"/>
      <c r="J11" s="41"/>
    </row>
    <row r="12" spans="1:10" ht="13.5">
      <c r="A12" s="27"/>
      <c r="B12" s="38"/>
      <c r="C12" s="44"/>
      <c r="D12" s="39"/>
      <c r="E12" s="39"/>
      <c r="F12" s="45"/>
      <c r="G12" s="39"/>
      <c r="H12" s="40"/>
      <c r="I12" s="27"/>
      <c r="J12" s="41"/>
    </row>
    <row r="13" spans="1:10" ht="13.5">
      <c r="A13" s="27"/>
      <c r="B13" s="38"/>
      <c r="C13" s="44"/>
      <c r="D13" s="39"/>
      <c r="E13" s="39"/>
      <c r="F13" s="45"/>
      <c r="G13" s="39"/>
      <c r="H13" s="40"/>
      <c r="I13" s="27"/>
      <c r="J13" s="41"/>
    </row>
    <row r="14" spans="1:9" ht="13.5">
      <c r="A14" s="27"/>
      <c r="B14" s="38"/>
      <c r="C14" s="44"/>
      <c r="D14" s="39"/>
      <c r="E14" s="39"/>
      <c r="F14" s="46"/>
      <c r="G14" s="39"/>
      <c r="H14" s="40"/>
      <c r="I14" s="27"/>
    </row>
    <row r="15" spans="1:9" ht="14.25" thickBot="1">
      <c r="A15" s="27"/>
      <c r="B15" s="47"/>
      <c r="C15" s="48"/>
      <c r="D15" s="48"/>
      <c r="E15" s="48"/>
      <c r="F15" s="48"/>
      <c r="G15" s="48"/>
      <c r="H15" s="49"/>
      <c r="I15" s="27"/>
    </row>
    <row r="16" spans="1:9" ht="14.25" thickTop="1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3.5">
      <c r="A17" s="27"/>
      <c r="B17" s="27"/>
      <c r="C17" s="27"/>
      <c r="D17" s="27"/>
      <c r="E17" s="27"/>
      <c r="F17" s="27"/>
      <c r="G17" s="27"/>
      <c r="H17" s="27"/>
      <c r="I17" s="27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経理課</dc:creator>
  <cp:keywords/>
  <dc:description/>
  <cp:lastModifiedBy>user</cp:lastModifiedBy>
  <cp:lastPrinted>2008-04-05T15:41:25Z</cp:lastPrinted>
  <dcterms:created xsi:type="dcterms:W3CDTF">2004-11-29T01:55:47Z</dcterms:created>
  <dcterms:modified xsi:type="dcterms:W3CDTF">2017-12-05T06:03:37Z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